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885" yWindow="465" windowWidth="20730" windowHeight="11760" activeTab="1"/>
  </bookViews>
  <sheets>
    <sheet name="Form - Records management" sheetId="8" r:id="rId1"/>
    <sheet name="Summary scores" sheetId="3" r:id="rId2"/>
    <sheet name="Reporting" sheetId="14" r:id="rId3"/>
    <sheet name="Guidance notes" sheetId="15" r:id="rId4"/>
  </sheets>
  <definedNames>
    <definedName name="_xlnm.Print_Area" localSheetId="2">Reporting!$B$1:$AV$70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1" i="8" l="1"/>
  <c r="E161" i="8"/>
  <c r="D161" i="8"/>
  <c r="C161" i="8"/>
  <c r="B161" i="8"/>
  <c r="L9" i="3" l="1"/>
  <c r="Z13" i="3" s="1"/>
  <c r="K9" i="3"/>
  <c r="Y13" i="3" s="1"/>
  <c r="J9" i="3"/>
  <c r="X13" i="3" s="1"/>
  <c r="I9" i="3"/>
  <c r="W13" i="3" s="1"/>
  <c r="B96" i="8"/>
  <c r="B8" i="3" s="1"/>
  <c r="F205" i="8"/>
  <c r="E205" i="8"/>
  <c r="S10" i="3" s="1"/>
  <c r="Z16" i="3" s="1"/>
  <c r="D205" i="8"/>
  <c r="R10" i="3" s="1"/>
  <c r="Y16" i="3" s="1"/>
  <c r="C205" i="8"/>
  <c r="Q10" i="3" s="1"/>
  <c r="X16" i="3" s="1"/>
  <c r="B205" i="8"/>
  <c r="P10" i="3" s="1"/>
  <c r="W16" i="3" s="1"/>
  <c r="F201" i="8"/>
  <c r="E201" i="8"/>
  <c r="L10" i="3" s="1"/>
  <c r="Z15" i="3" s="1"/>
  <c r="D201" i="8"/>
  <c r="K10" i="3" s="1"/>
  <c r="Y15" i="3" s="1"/>
  <c r="C201" i="8"/>
  <c r="J10" i="3" s="1"/>
  <c r="X15" i="3" s="1"/>
  <c r="B201" i="8"/>
  <c r="I10" i="3" s="1"/>
  <c r="W15" i="3" s="1"/>
  <c r="F187" i="8"/>
  <c r="E187" i="8"/>
  <c r="E10" i="3" s="1"/>
  <c r="D187" i="8"/>
  <c r="D10" i="3" s="1"/>
  <c r="C187" i="8"/>
  <c r="C10" i="3" s="1"/>
  <c r="B187" i="8"/>
  <c r="B10" i="3" s="1"/>
  <c r="F168" i="8"/>
  <c r="E168" i="8"/>
  <c r="S9" i="3" s="1"/>
  <c r="Z14" i="3" s="1"/>
  <c r="D168" i="8"/>
  <c r="R9" i="3" s="1"/>
  <c r="Y14" i="3" s="1"/>
  <c r="C168" i="8"/>
  <c r="Q9" i="3" s="1"/>
  <c r="X14" i="3" s="1"/>
  <c r="B168" i="8"/>
  <c r="P9" i="3" s="1"/>
  <c r="W14" i="3" s="1"/>
  <c r="F148" i="8"/>
  <c r="E148" i="8"/>
  <c r="E9" i="3" s="1"/>
  <c r="D148" i="8"/>
  <c r="D9" i="3" s="1"/>
  <c r="C148" i="8"/>
  <c r="C9" i="3" s="1"/>
  <c r="B148" i="8"/>
  <c r="B9" i="3" s="1"/>
  <c r="F121" i="8"/>
  <c r="E121" i="8"/>
  <c r="S8" i="3" s="1"/>
  <c r="D121" i="8"/>
  <c r="R8" i="3" s="1"/>
  <c r="C121" i="8"/>
  <c r="Q8" i="3" s="1"/>
  <c r="B121" i="8"/>
  <c r="P8" i="3" s="1"/>
  <c r="F113" i="8"/>
  <c r="E113" i="8"/>
  <c r="D113" i="8"/>
  <c r="C113" i="8"/>
  <c r="J8" i="3" s="1"/>
  <c r="X11" i="3" s="1"/>
  <c r="B113" i="8"/>
  <c r="I8" i="3" s="1"/>
  <c r="W11" i="3" s="1"/>
  <c r="F96" i="8"/>
  <c r="E96" i="8"/>
  <c r="E8" i="3" s="1"/>
  <c r="D96" i="8"/>
  <c r="D8" i="3" s="1"/>
  <c r="C96" i="8"/>
  <c r="C8" i="3" s="1"/>
  <c r="F74" i="8"/>
  <c r="E74" i="8"/>
  <c r="S7" i="3" s="1"/>
  <c r="Z10" i="3" s="1"/>
  <c r="D74" i="8"/>
  <c r="R7" i="3" s="1"/>
  <c r="Y10" i="3" s="1"/>
  <c r="C74" i="8"/>
  <c r="Q7" i="3" s="1"/>
  <c r="X10" i="3" s="1"/>
  <c r="B74" i="8"/>
  <c r="P7" i="3" s="1"/>
  <c r="W10" i="3" s="1"/>
  <c r="F68" i="8"/>
  <c r="E68" i="8"/>
  <c r="L7" i="3" s="1"/>
  <c r="Z9" i="3" s="1"/>
  <c r="D68" i="8"/>
  <c r="K7" i="3" s="1"/>
  <c r="Y9" i="3" s="1"/>
  <c r="C68" i="8"/>
  <c r="J7" i="3" s="1"/>
  <c r="X9" i="3" s="1"/>
  <c r="B68" i="8"/>
  <c r="I7" i="3" s="1"/>
  <c r="W9" i="3" s="1"/>
  <c r="F60" i="8"/>
  <c r="E60" i="8"/>
  <c r="E7" i="3" s="1"/>
  <c r="D60" i="8"/>
  <c r="D7" i="3" s="1"/>
  <c r="C60" i="8"/>
  <c r="C7" i="3" s="1"/>
  <c r="B60" i="8"/>
  <c r="B7" i="3" s="1"/>
  <c r="F39" i="8"/>
  <c r="E39" i="8"/>
  <c r="S6" i="3" s="1"/>
  <c r="D39" i="8"/>
  <c r="R6" i="3" s="1"/>
  <c r="C39" i="8"/>
  <c r="Q6" i="3" s="1"/>
  <c r="B39" i="8"/>
  <c r="P6" i="3" s="1"/>
  <c r="F34" i="8"/>
  <c r="E34" i="8"/>
  <c r="L6" i="3" s="1"/>
  <c r="D34" i="8"/>
  <c r="K6" i="3" s="1"/>
  <c r="C34" i="8"/>
  <c r="J6" i="3" s="1"/>
  <c r="B34" i="8"/>
  <c r="I6" i="3" s="1"/>
  <c r="F24" i="8"/>
  <c r="E24" i="8"/>
  <c r="E6" i="3" s="1"/>
  <c r="D24" i="8"/>
  <c r="D6" i="3" s="1"/>
  <c r="C24" i="8"/>
  <c r="C6" i="3" s="1"/>
  <c r="B24" i="8"/>
  <c r="B6" i="3" s="1"/>
  <c r="D5" i="3" l="1"/>
  <c r="Y12" i="3"/>
  <c r="E5" i="3"/>
  <c r="AD14" i="3"/>
  <c r="B5" i="3"/>
  <c r="Z12" i="3"/>
  <c r="C5" i="3"/>
  <c r="W8" i="3"/>
  <c r="P5" i="3"/>
  <c r="W6" i="3" s="1"/>
  <c r="X8" i="3"/>
  <c r="Q5" i="3"/>
  <c r="X6" i="3" s="1"/>
  <c r="Y8" i="3"/>
  <c r="R5" i="3"/>
  <c r="Y6" i="3" s="1"/>
  <c r="Z8" i="3"/>
  <c r="S5" i="3"/>
  <c r="Z6" i="3" s="1"/>
  <c r="X7" i="3"/>
  <c r="J5" i="3"/>
  <c r="X5" i="3" s="1"/>
  <c r="Y7" i="3"/>
  <c r="Z7" i="3"/>
  <c r="W7" i="3"/>
  <c r="I5" i="3"/>
  <c r="W5" i="3" s="1"/>
  <c r="AF11" i="3"/>
  <c r="AC13" i="3"/>
  <c r="AE13" i="3"/>
  <c r="AE12" i="3"/>
  <c r="K8" i="3"/>
  <c r="Y11" i="3" s="1"/>
  <c r="W12" i="3"/>
  <c r="AC8" i="3"/>
  <c r="AE8" i="3"/>
  <c r="AD7" i="3"/>
  <c r="AE14" i="3"/>
  <c r="AF14" i="3"/>
  <c r="AC14" i="3"/>
  <c r="AF13" i="3"/>
  <c r="AD13" i="3"/>
  <c r="AF12" i="3"/>
  <c r="AD12" i="3"/>
  <c r="AD11" i="3"/>
  <c r="AC12" i="3"/>
  <c r="AC11" i="3"/>
  <c r="AE11" i="3"/>
  <c r="L8" i="3"/>
  <c r="Z11" i="3" s="1"/>
  <c r="X12" i="3"/>
  <c r="AD8" i="3"/>
  <c r="AF8" i="3"/>
  <c r="AE7" i="3"/>
  <c r="AF7" i="3"/>
  <c r="AC7" i="3"/>
  <c r="K15" i="3"/>
  <c r="J16" i="3"/>
  <c r="J18" i="3"/>
  <c r="K19" i="3"/>
  <c r="Q15" i="3"/>
  <c r="Q16" i="3"/>
  <c r="Q18" i="3"/>
  <c r="Q19" i="3"/>
  <c r="L15" i="3"/>
  <c r="L19" i="3"/>
  <c r="R16" i="3"/>
  <c r="R19" i="3"/>
  <c r="L16" i="3"/>
  <c r="L18" i="3"/>
  <c r="R15" i="3"/>
  <c r="R17" i="3"/>
  <c r="R18" i="3"/>
  <c r="I15" i="3"/>
  <c r="I16" i="3"/>
  <c r="I18" i="3"/>
  <c r="I19" i="3"/>
  <c r="S15" i="3"/>
  <c r="S16" i="3"/>
  <c r="S17" i="3"/>
  <c r="P18" i="3"/>
  <c r="S19" i="3"/>
  <c r="J15" i="3"/>
  <c r="S18" i="3"/>
  <c r="K16" i="3"/>
  <c r="K18" i="3"/>
  <c r="P15" i="3"/>
  <c r="P16" i="3"/>
  <c r="P17" i="3"/>
  <c r="P19" i="3"/>
  <c r="J19" i="3"/>
  <c r="D15" i="3"/>
  <c r="D16" i="3"/>
  <c r="E15" i="3"/>
  <c r="E16" i="3"/>
  <c r="B17" i="3"/>
  <c r="D18" i="3"/>
  <c r="B19" i="3"/>
  <c r="F6" i="3"/>
  <c r="F7" i="3"/>
  <c r="E17" i="3"/>
  <c r="E18" i="3"/>
  <c r="E19" i="3"/>
  <c r="C15" i="3"/>
  <c r="C16" i="3"/>
  <c r="C17" i="3"/>
  <c r="C18" i="3"/>
  <c r="F10" i="3"/>
  <c r="F9" i="3"/>
  <c r="C19" i="3"/>
  <c r="B18" i="3"/>
  <c r="D17" i="3"/>
  <c r="D19" i="3"/>
  <c r="F8" i="3"/>
  <c r="B15" i="3"/>
  <c r="B16" i="3"/>
  <c r="F5" i="3" l="1"/>
  <c r="AC5" i="3"/>
  <c r="AE5" i="3"/>
  <c r="AF6" i="3"/>
  <c r="AE6" i="3"/>
  <c r="AD6" i="3"/>
  <c r="AF9" i="3"/>
  <c r="AF5" i="3"/>
  <c r="AD5" i="3"/>
  <c r="AD10" i="3"/>
  <c r="AC6" i="3"/>
  <c r="L5" i="3"/>
  <c r="Z5" i="3" s="1"/>
  <c r="J17" i="3"/>
  <c r="L17" i="3"/>
  <c r="K17" i="3"/>
  <c r="I17" i="3"/>
  <c r="K5" i="3"/>
  <c r="Y5" i="3" s="1"/>
  <c r="M18" i="3"/>
  <c r="Q17" i="3"/>
  <c r="AC9" i="3"/>
  <c r="AC10" i="3"/>
  <c r="AF10" i="3"/>
  <c r="AE10" i="3"/>
  <c r="AE9" i="3"/>
  <c r="AD9" i="3"/>
  <c r="AE17" i="3"/>
  <c r="AD17" i="3"/>
  <c r="AF17" i="3"/>
  <c r="AC17" i="3"/>
  <c r="M16" i="3"/>
  <c r="M15" i="3"/>
  <c r="F16" i="3"/>
  <c r="M19" i="3"/>
  <c r="F19" i="3"/>
  <c r="F18" i="3"/>
  <c r="F15" i="3"/>
  <c r="F17" i="3"/>
  <c r="M17" i="3" l="1"/>
  <c r="AF16" i="3"/>
  <c r="AC16" i="3"/>
  <c r="AD16" i="3"/>
  <c r="AE16" i="3"/>
</calcChain>
</file>

<file path=xl/sharedStrings.xml><?xml version="1.0" encoding="utf-8"?>
<sst xmlns="http://schemas.openxmlformats.org/spreadsheetml/2006/main" count="318" uniqueCount="186">
  <si>
    <t xml:space="preserve"> </t>
  </si>
  <si>
    <t>No</t>
  </si>
  <si>
    <t>Partially</t>
  </si>
  <si>
    <t>Yes</t>
  </si>
  <si>
    <t>Not relevant</t>
  </si>
  <si>
    <t>Total</t>
  </si>
  <si>
    <t>Action</t>
  </si>
  <si>
    <t>Is there a written agreement for the storage of digital material?</t>
  </si>
  <si>
    <t>Not present</t>
  </si>
  <si>
    <t>Partially present</t>
  </si>
  <si>
    <t>Present</t>
  </si>
  <si>
    <t>Resilient</t>
  </si>
  <si>
    <t>Of concern</t>
  </si>
  <si>
    <t>Vulnerable</t>
  </si>
  <si>
    <t>Records Management</t>
  </si>
  <si>
    <t>1. Policies</t>
  </si>
  <si>
    <t>Is the policy approved by top management?</t>
  </si>
  <si>
    <t>Does the policy include provision for records in the event of major organisational change (e.g. transfer of functions, cessation of business)?</t>
  </si>
  <si>
    <t>Are all records procedures designed to ensure that the corporate policy is effectively implemented?</t>
  </si>
  <si>
    <t>Does the policy drive the provision of a proactive records service for the organisation?</t>
  </si>
  <si>
    <t>Does it give the records service a sound basis for developing services to client departments within the organisation?</t>
  </si>
  <si>
    <t>Do all stakeholders appreciate the relevance of the policy to their own areas of responsibility or activity?</t>
  </si>
  <si>
    <t>Does the records management function have top level support?</t>
  </si>
  <si>
    <t>Are operational responsibilities for records clearly assigned within the organisation (e.g. specified in job descriptions)?</t>
  </si>
  <si>
    <t>Does the records management function have formal terms of business (e.g. service level agreements) with clients?</t>
  </si>
  <si>
    <t>Are adequate forward planning arrangements in place for the records management function?</t>
  </si>
  <si>
    <t>Do the business plans of client departments include appropriate levels of forward planning for records?</t>
  </si>
  <si>
    <t>At operational level does the management structure facilitate healthy working relationships between all relevant parties?</t>
  </si>
  <si>
    <t>Does the management structure lead to the effective delivery of records services across the organisation?</t>
  </si>
  <si>
    <t>Is record-keeping recognised as a core corporate function?</t>
  </si>
  <si>
    <t>3. Resources</t>
  </si>
  <si>
    <t>Is there is a documented commitment by the organisation to provide the resources required to sustain a records management service?</t>
  </si>
  <si>
    <t>Are there plans for developing storage capacity if required?</t>
  </si>
  <si>
    <t>Is there effective financial planning for records services?</t>
  </si>
  <si>
    <t>Is the records service properly involved in decisions regarding its resource requirements?</t>
  </si>
  <si>
    <t>Is all physical storage accommodation of a sufficient standard (preservation / security) to protect the integrity of the records adequately?</t>
  </si>
  <si>
    <t>Is there sufficient funding for developmental work (e.g. improvements to IT systems)?</t>
  </si>
  <si>
    <t>Do arrangements with third-party providers (e.g. records storage companies) secure the satisfactory provision of required services?</t>
  </si>
  <si>
    <t>Do staff have the necessary skills to advocate for the required resources?</t>
  </si>
  <si>
    <t>Are staff given training to develop their understanding of the needs of client departments?</t>
  </si>
  <si>
    <t>4. Records systems</t>
  </si>
  <si>
    <t>Are the guidelines regularly updated?</t>
  </si>
  <si>
    <t>Is there a workplan for proactive disposal of time-expired records?</t>
  </si>
  <si>
    <t>Are appraisal decisions appropriately documented?</t>
  </si>
  <si>
    <t>Are there systems in place for the retrieval of records required for examination or use?</t>
  </si>
  <si>
    <t>Are there satisfactory arrangements for the preservation of records selected for archival retention?</t>
  </si>
  <si>
    <t>Is the backlog of time-expired material awaiting processing at a reasonably low level?</t>
  </si>
  <si>
    <t>Are agreed retention periods adhered to by client departments when transferring records for storage?</t>
  </si>
  <si>
    <t>Do client departments liaise effectively with the records management service regarding incoming transfers of records?</t>
  </si>
  <si>
    <t>5. Stakeholders</t>
  </si>
  <si>
    <t>Is the training role supported by senior management?</t>
  </si>
  <si>
    <t>Is there a written training plan?</t>
  </si>
  <si>
    <t>Does the service provide or contribute to corporate training on record-keeping responsibilities (e.g. compliance)?</t>
  </si>
  <si>
    <t>Does the records service provide training for departmental staff responsible for records at an operational level?</t>
  </si>
  <si>
    <t>Is there a written workplan for engaging new clients within the organisation?</t>
  </si>
  <si>
    <t>Are there systems in place for maintaining awareness of records issues across the organisation (e.g. blog, newsletter)?</t>
  </si>
  <si>
    <t>Does the records management service have a good level of penetration within the main organisation?</t>
  </si>
  <si>
    <t>Is the service offering appropriate advice in response to requests from client departments?</t>
  </si>
  <si>
    <t>Do records training programmes have positive results (e.g. in ensuring smooth records transfers etc)?</t>
  </si>
  <si>
    <t>Are all relevant stakeholders engaged with the records management service (e.g. senior managers, client departments, IT service providers, authorised users, archives)?</t>
  </si>
  <si>
    <t>Do stakeholders have a positive perception of records management holdings as having an ongoing value for business activities?</t>
  </si>
  <si>
    <t>Do stakeholders keep the records service up-to-date on matters that may affect record-keeping requirements?</t>
  </si>
  <si>
    <t>Don't know</t>
  </si>
  <si>
    <t>Don’t know</t>
  </si>
  <si>
    <t>Are there systems for promoting the corporate policy across the entire organisation?</t>
  </si>
  <si>
    <t>Are there systems in place (if required) for calculating charges payable for records services provided?</t>
  </si>
  <si>
    <t>Does the service have physical accrual space for the expected levels of intake in the medium term (e.g. five years)?</t>
  </si>
  <si>
    <t>Does the service have access to sufficient storage for digital records?</t>
  </si>
  <si>
    <t>Does the service have access to sufficient professional skills in specialist areas of activity (e.g. digital records)?</t>
  </si>
  <si>
    <t>Are there appropriate records controls (metadata schemas, business classification schemes etc) to assist in meeting agreed records requirements?</t>
  </si>
  <si>
    <t>Are there disposition authorities for dealing with time-expired records?</t>
  </si>
  <si>
    <t>Are there suitable management systems in place for digital records?</t>
  </si>
  <si>
    <t>Are there controls to ensure the timely return of records withdrawn for use?</t>
  </si>
  <si>
    <t>Is the records management service compliant with all relevant statutory requirements?</t>
  </si>
  <si>
    <t>Is the documentation of the records management holdings constantly up-to-date?</t>
  </si>
  <si>
    <t>Is there the capacity to deal efficiently with incoming transfers of records?</t>
  </si>
  <si>
    <t>Is there realistic forward planning for major threats that could emerge?</t>
  </si>
  <si>
    <t>Is the staffing capacity likely to remain stable?</t>
  </si>
  <si>
    <t>Will the service have sufficient input into any forward planning that concerns its activities?</t>
  </si>
  <si>
    <t>Is it likely that the records management service will remain relevant to the parent organisation?</t>
  </si>
  <si>
    <t>Can the service expect to receive continuing support from internal stakeholders?</t>
  </si>
  <si>
    <t>Are the present arrangements for records management likely to remain stable (or, possibly, improve)?</t>
  </si>
  <si>
    <t>Is there sufficient space to accommodate incoming records transfers?</t>
  </si>
  <si>
    <t>Is the core funding for existing records management services likely to remain stable?</t>
  </si>
  <si>
    <t>Would the service be equipped to handle an increasing quantity of digital records?</t>
  </si>
  <si>
    <t>Future resilience total</t>
  </si>
  <si>
    <t>Current resilience total (Current status + current engagement)</t>
  </si>
  <si>
    <t>Future resilience
% scoring</t>
  </si>
  <si>
    <t>Current Resilience profile</t>
  </si>
  <si>
    <t>Future resilience profile</t>
  </si>
  <si>
    <t>Current resilience: absolute scores</t>
  </si>
  <si>
    <t>Future resilience: absolute scores</t>
  </si>
  <si>
    <t>Requirement: The records service operates within a corporate policy on records &amp; information approved by top management &amp; applied across the whole organisation. The policy ensures that business needs, legal &amp; regulatory requirements &amp; external expectations are provided for in the arrangements for managing information &amp; records.</t>
  </si>
  <si>
    <t>Is there an organisation-wide policy on records &amp; information?</t>
  </si>
  <si>
    <t>Does the policy adequately cover the full range of business, legal, regulatory &amp; external factors?</t>
  </si>
  <si>
    <t>Does it recognise &amp; articulate the risks inherent in failure to manage records &amp; information properly?</t>
  </si>
  <si>
    <t>Is it regularly reviewed &amp; updated to take account of changes in the business context &amp; regulatory environment?</t>
  </si>
  <si>
    <t>Does the policy guide all planning for records &amp; information across the organisation?</t>
  </si>
  <si>
    <t>Are plans regularly updated to take account of changes in corporate policy &amp; operating environment?</t>
  </si>
  <si>
    <t>Is the policy clearly &amp; regularly promulgated across the organisation?</t>
  </si>
  <si>
    <t>Is there a reasonable level of awareness of the records &amp; information policy across the organisation?</t>
  </si>
  <si>
    <t>2. Management structures &amp; responsibilities</t>
  </si>
  <si>
    <t>Requirement: Records management responsibilities are clearly defined &amp; embedded in the management structure of the organisation. Specific roles &amp; responsibilities are assigned to individual staff members &amp; across departments. The relationship between the records management function &amp; its client departments is robust.</t>
  </si>
  <si>
    <t>Outcome:  There is a co-ordinated approach to records matters within the organisation. Records are effectively &amp; economically managed to meet business needs &amp; comply with legal &amp; regulatory requirements.</t>
  </si>
  <si>
    <t>Is leadership responsibility for records &amp; information assigned at top management level to a person with appropriate authority?</t>
  </si>
  <si>
    <t>Are reporting lines for records &amp; information (i.e. within &amp; between departments or business units) clearly identified &amp; commonly understood?</t>
  </si>
  <si>
    <t>Are all plans regularly reviewed &amp; updated?</t>
  </si>
  <si>
    <t>Are appropriate procedures in place for reporting to senior management &amp; clients?</t>
  </si>
  <si>
    <t>Is the records management service trusted &amp; respected within the parent organisation?</t>
  </si>
  <si>
    <t>Requirement: The records management function has suitable accommodation, staffing &amp; finance to enable it to fulfil its remit efficiently &amp; effectively. Arrangements are in place for records storage, both physical &amp; digital. Sufficient funding is available for ongoing service provision &amp; for improvements. Levels of staffing are appropriate both in numbers &amp; in skills &amp; there is access to specialist knowledge &amp; capacity as needs arise. Both the service &amp; its clients have access to budget setting &amp; management processes for forward planning for records management needs.</t>
  </si>
  <si>
    <t xml:space="preserve">Are building occupancy terms written down &amp; suitably authorised? </t>
  </si>
  <si>
    <t xml:space="preserve">Is all physical storage appropriately managed &amp; monitored? </t>
  </si>
  <si>
    <t>Is there regular financial reporting between the records service, its client departments &amp; parent organisation?</t>
  </si>
  <si>
    <t>Are staff provided with regular appraisal &amp; performance review?</t>
  </si>
  <si>
    <t>Is the workspace suitable &amp; sufficient for Records Management activities (i.e. processing intake &amp; outflow)?</t>
  </si>
  <si>
    <t xml:space="preserve">Is the workforce responsible for records management qualified &amp; skilled for the levels of work undertaken? </t>
  </si>
  <si>
    <t>Do the allocators of resources appreciate the nature &amp; needs of the records management function?</t>
  </si>
  <si>
    <t>Would additional funding be available for further developments &amp; service improvements?</t>
  </si>
  <si>
    <t>Do corporate guidelines on retention &amp; disposal exist?</t>
  </si>
  <si>
    <t>Is the programme linked to scheduled review &amp; destruction dates?</t>
  </si>
  <si>
    <t>Are systems in place to document &amp; manage all records holdings during their retention in the records management unit?</t>
  </si>
  <si>
    <t>Is there monitoring of compliance with relevant legal &amp; regulatory requirements (e.g. using the Lord Chancellor's FoI s.46 toolkit)?</t>
  </si>
  <si>
    <t>Are there access &amp; permissions rules in place to limit the use of records to authorised persons?</t>
  </si>
  <si>
    <t>Is it possible to identify trigger-dates for the implementation of review &amp; disposal instructions?</t>
  </si>
  <si>
    <t>Are there arrangements in place for secure disposal &amp; complete destruction of time-expired records?</t>
  </si>
  <si>
    <t>Are the security &amp; integrity of records within the records management system guaranteed?</t>
  </si>
  <si>
    <t>Are decisions on records appraisal (life-cycle management) made in consultation between the records management service &amp; the creators of records?</t>
  </si>
  <si>
    <t>Will the service have the skills &amp; capacity to update procedures &amp; processes to take advantage of technical advances (e.g. newly evolving IT systems)</t>
  </si>
  <si>
    <t>Can the service continue to improve its compliance with relevant legal &amp; regulatory requirements?</t>
  </si>
  <si>
    <t>Will the service have ongoing capacity to process expected volumes of incoming records &amp; deal promptly with disposal of time-expired material?</t>
  </si>
  <si>
    <t>Is the service in readiness for major organisational change (e.g. termination of business activity, transfer of functions, migration &amp; disposition of records)?</t>
  </si>
  <si>
    <t>Does the service operate feedback mechanisms to enable stakeholders to make suggestions &amp; offer comments?</t>
  </si>
  <si>
    <t>Are steps taken (e.g. through induction) to ensure that new staff are aware of the information content &amp; business value of records held in the records management system?</t>
  </si>
  <si>
    <t>Does the records retrieval service operate in a timely &amp; efficient manner?</t>
  </si>
  <si>
    <t>Are records training elements built into mainstream staff induction &amp; training programmes?</t>
  </si>
  <si>
    <t>Does the service have the capacity &amp; skills to maintain effective working relationships with stakeholders &amp; clients through times of change?</t>
  </si>
  <si>
    <t>Current resilience status</t>
  </si>
  <si>
    <t>Future resilience status</t>
  </si>
  <si>
    <t>Do business units understand the costs &amp; charges involved in providing records management services?</t>
  </si>
  <si>
    <t>Outcome:  Records services are delivered to professional standards. The service has the capacity to deal with the workloads arising from the needs of the parent organisation &amp; client departments. There is provision for the future development &amp; long-term sustainability of records services.</t>
  </si>
  <si>
    <t>Requirement: The records service meets the needs of its parent body &amp; client departments by combining a commitment to business need with adherence to recognised professional standards &amp; legal requirements for records management. This includes full compliance with legal requirements (e.g. GDPR &amp; FoI) as appropriate. Records systems are in place to document all holdings &amp; ensure prompt disposal once they are time-expired. Suitable arrangements must be in place to guarantee the security &amp; integrity of all records while held in the records management system. Access to the records must be limited to users with authority to consult them.</t>
  </si>
  <si>
    <t>Comparison of current with future resilience</t>
  </si>
  <si>
    <t>Current vs. future resilience</t>
  </si>
  <si>
    <t>Current resilience: % scores</t>
  </si>
  <si>
    <t>Current  vs future resilience: absolute scores</t>
  </si>
  <si>
    <t>Current  vs future resilience: % scores</t>
  </si>
  <si>
    <t>Total current</t>
  </si>
  <si>
    <t>Total future</t>
  </si>
  <si>
    <t>RM: policies</t>
  </si>
  <si>
    <t>RM: resources</t>
  </si>
  <si>
    <t>RM: records systems</t>
  </si>
  <si>
    <t>RM: stakeholders</t>
  </si>
  <si>
    <t>RM: policies current</t>
  </si>
  <si>
    <t>RM: policies future</t>
  </si>
  <si>
    <t>RM: resources current</t>
  </si>
  <si>
    <t>RM: resources future</t>
  </si>
  <si>
    <t>RM: records systems current</t>
  </si>
  <si>
    <t>RM: records systems future</t>
  </si>
  <si>
    <t>RM: stakeholders future</t>
  </si>
  <si>
    <t>Requirement: The records management service must engage actively with a wide range of stakeholders, including senior management, the creators &amp; users of records, client departments &amp; providers of support services to ensure the delivery of appropriate services &amp; advice. The service should have an educational role, taking a lead within the organisation in training both on responsibilities (e.g. compliance issues) &amp; regarding practical arrangements for handling records. There must be effective two-way communications on records matters across the whole parent organisation.</t>
  </si>
  <si>
    <t>RM: stakeholders current</t>
  </si>
  <si>
    <t>Operational status</t>
  </si>
  <si>
    <t>Operational profile</t>
  </si>
  <si>
    <t>Operational: absolute scores</t>
  </si>
  <si>
    <t>Operational: % scores</t>
  </si>
  <si>
    <t>Operational total (Policies + Plans + Procedures)</t>
  </si>
  <si>
    <t>Is funding sufficient to cover the level of records management services required by clients?</t>
  </si>
  <si>
    <t>Policies</t>
  </si>
  <si>
    <t>Plans</t>
  </si>
  <si>
    <t>Procedures</t>
  </si>
  <si>
    <t>Current status</t>
  </si>
  <si>
    <t>Current engagement</t>
  </si>
  <si>
    <t>Future resilience forecast</t>
  </si>
  <si>
    <t>Outcome: The activities of the records service are explicitly linked to the organisation’s corporate policy. Co-ordinated activity within an overall corporate framework minimises duplication of effort &amp; optimises the use of available resources.</t>
  </si>
  <si>
    <t xml:space="preserve">Do digital storage systems comply with professional standards &amp; good practice? </t>
  </si>
  <si>
    <t>Outcome:  Records in the system will be retained for the use of authorised persons during the prescribed retention periods, during which time their security &amp; integrity will be assured. The organisation will be assisted in complying with its legal &amp; regulatory responsibilities in respect of its records. Records deemed suitable for permanent preservation will be identified for transfer to long-term archival storage.</t>
  </si>
  <si>
    <t>Outcome: Full Current engagement engenders understanding &amp; support across the organisation. Training aids smooth working &amp; efficiency at an operational level. Awareness of the content of the records helps to ensure that information continues to be of value to the business.</t>
  </si>
  <si>
    <t>RM: management structures &amp; responsibilities</t>
  </si>
  <si>
    <t>RM: management structures &amp; responsibilities current</t>
  </si>
  <si>
    <t>RM: management structures &amp; responsibilities future</t>
  </si>
  <si>
    <r>
      <rPr>
        <b/>
        <sz val="12"/>
        <color theme="1"/>
        <rFont val="Calibri"/>
        <family val="2"/>
        <scheme val="minor"/>
      </rPr>
      <t xml:space="preserve">1.	Introduction    </t>
    </r>
    <r>
      <rPr>
        <sz val="12"/>
        <color theme="1"/>
        <rFont val="Calibri"/>
        <family val="2"/>
        <scheme val="minor"/>
      </rPr>
      <t xml:space="preserve">
This tool has been created by archive and records management professionals on behalf of The Archives and Records Association and the partners of the Archive Service Accreditation Standard . It aims to provide a broad-brush and quick method of assessing the resilience of an archive and/or records management service. The indicator is designed as a generic tool to be suitable for use across archives and RM services of all types and sizes. The content of the indicators is informed by the following standards:
•	Archive Service Accreditation Standard https://www.nationalarchives.gov.uk/documents/archives/archive-service-accreditation-standard-june-2018.pdf
•	International Standard (ISO 15489-1) on Information and documentation – Records Management (ISO, 2016)
•	Lord Chancellor’s Code of Practice on the management of records issued under section 46 of the Freedom of Information Act 2000 (Ministry of Justice and The National Archives, 2009) - http://www.nationalarchives.gov.uk/documents/information-management/foi-section-46-code-of-practice.pdf
It is intended to be answered spontaneously through your general sense of the status of the service rather than requiring detailed work such as research or consultation. However, in answering the indicator questions you may find this prompts ideas for further action or research, or awareness of gaps in knowledge about the service.  </t>
    </r>
  </si>
  <si>
    <r>
      <rPr>
        <b/>
        <sz val="12"/>
        <color theme="1"/>
        <rFont val="Calibri"/>
        <family val="2"/>
        <scheme val="minor"/>
      </rPr>
      <t>2.	Overview</t>
    </r>
    <r>
      <rPr>
        <sz val="12"/>
        <color theme="1"/>
        <rFont val="Calibri"/>
        <family val="2"/>
        <scheme val="minor"/>
      </rPr>
      <t xml:space="preserve">
There are three different indicators available:
•	An archive service without a records management function
•	An archive service with a records management function
•	A records management service
Choose the indicator which best represents your service.
The tool comprises four spreadsheets (‘Form’) covering: Archive Organisation, Archive Collections , Archive Stakeholders and Records Management. Each of these spreadsheets has a series of questions organised into categories. These responses then automatically feed into  a ‘Summary Scores’ and a ‘Reporting’ spreadsheet. Each type of indicator is made up of a suitable combination of these spreadsheets.
No question is mandatory so you may wish to purely answer questions relating to individual parts of a service rather than the whole organisation (e.g. finance, future resilience, just the records management element of a combined archive and records management service) to provide assessment of specific areas. You can decide which questions you want to focus on.</t>
    </r>
  </si>
  <si>
    <r>
      <t xml:space="preserve">
</t>
    </r>
    <r>
      <rPr>
        <b/>
        <sz val="12"/>
        <color theme="1"/>
        <rFont val="Calibri"/>
        <family val="2"/>
        <scheme val="minor"/>
      </rPr>
      <t>3.	What the indicator reports on</t>
    </r>
    <r>
      <rPr>
        <sz val="12"/>
        <color theme="1"/>
        <rFont val="Calibri"/>
        <family val="2"/>
        <scheme val="minor"/>
      </rPr>
      <t xml:space="preserve">
There are four reporting sections:
•	Position against operational elements
•	Current resilience 
•	Future resilience
•	Comparison of current and future resilience
Position against operational elements
This graphs the responses to the questions under ‘Policies’, ‘Plans’, and ‘Procedures’ for each element.  Its purpose is to give a sense of what the service has in place. For Archive Organisation, Archive Collections and Archive Stakeholders these elements map onto the elements identified the Archive Service Accreditation Standard.  It is NOT an indicator of whether a service meets the Archive Service Accreditation Standard but it will flag up individual areas which a service needs to focus on to ensure a coherent and professional service. 
A pie chart depicts the overall extent to which the service has operational elements in place.
You can go back to the ‘Forms’ spreadsheets to see the detail of how the service has scored.
Current resilience
This graphs ‘Current status’ and ‘Current engagement’ for each element. It is a broad-brush look at the current impact and standing of the service with a view to providing a basic assessment of the strength of the service at the current time.
A summary pie chart depicts the overall resilience of the service.
You can go back to the ‘Forms’ spreadsheets to see the detail of how the service has scored.
Future resilience
This is an opportunity to capture how you think the service could fare in the near future.  It summarises responses to the ‘Future forecast’
A summary pie chart depicts the overall expected future resilience of the service.
You can go back to the ‘Forms’ spreadsheets to see the detail of how the service has scored
Comparison of current and future resilience
This aims to provide a sense of the direction of the resilience of the service i.e. is it expected to become more or less resilient both overall and with regards to individual elements.</t>
    </r>
  </si>
  <si>
    <r>
      <rPr>
        <b/>
        <sz val="12"/>
        <color theme="1"/>
        <rFont val="Calibri"/>
        <family val="2"/>
        <scheme val="minor"/>
      </rPr>
      <t>4.	Filling in the indicator</t>
    </r>
    <r>
      <rPr>
        <sz val="12"/>
        <color theme="1"/>
        <rFont val="Calibri"/>
        <family val="2"/>
        <scheme val="minor"/>
      </rPr>
      <t xml:space="preserve">
The purpose of the indicator is to provide a quick overview of your service.  You may wish to complete it alone or with a team.  The intention is that respondents complete each question with a ‘gut feel’ of their response rather than undertaking extensive research. However, it is up to the individual respondent how they would like to approach completion.
Specific instructions for the indicator are as follows:
•	In each worksheet entitled ‘Form’ answer the questions by putting an ‘x’ in the relevant answer box (No, Partially, Yes, Don’t know, Not applicable). The box will be highlighted with the appropriate colour to provide a visual guide to the state of the service.  If the box does not highlight you have probably put the ‘x’ in a box outside of the response area. 
•	‘Future forecast’ questions ask you to look forward and contemplate the likely experience of the service in the coming years.  No specific time frame is identified as this will depend on the service e.g. the planning cycle, passing a major deadline, aligning with a specific reporting timeframe.  The indicator was designed with an expectation of roughly a 3 to 5 year time frame but it is entirely up to the respondent what time frame is used.
•	No question is compulsory and you may wish to complete only those questions relating to a certain aspect of your service.
•	Please only put x in the box or it will not recognise your answer. 
•	Do not put a space before or after the x or it will not recognise your answer
•	If you tick more than one box in answer to an individual question the reporting will count both answers
•	If you tick the wrong box just delete the entry and put it in the right box. The ‘Summary Scores’ and ‘Reporting’ will automatically update
•	You can change any answer at any time and the reporting will automatically reflect these changes
•	In certain elements there may not always be three sections marked ‘Policies’, ‘Plans’ and ‘Procedures’ but a combination of one or two of these.
•	Each question has an ‘Action’ column which is provided to note activities that might be necessary to develop this area of the service. This ‘Action’ column is entirely voluntary and has no impact on the ‘Summary scores’ and ‘Reporting’.  Its purpose is merely to assist a service in thinking about action planning for development. 
If you are filling in a sheet relating to records management  this tool has been designed to provide categories for records management that are similar to Archive Service Accreditation Standard elements to provide a framework for structuring the tool.  The use of the term ‘Accreditation equivalent’ does not suggest any sort of accreditation for a records management service.</t>
    </r>
  </si>
  <si>
    <r>
      <rPr>
        <b/>
        <sz val="12"/>
        <color theme="1"/>
        <rFont val="Calibri"/>
        <family val="2"/>
        <scheme val="minor"/>
      </rPr>
      <t>5.	Reporting</t>
    </r>
    <r>
      <rPr>
        <sz val="12"/>
        <color theme="1"/>
        <rFont val="Calibri"/>
        <family val="2"/>
        <scheme val="minor"/>
      </rPr>
      <t xml:space="preserve">
Your answers are automatically tabulated to provide a numerical summary in the ‘Summary Scores’ worksheet. This summarises both the absolute scores and proportions of the scores for each element. 
Your answers are also depicted in a series of graphs in the ‘Reporting’ spreadsheet. They show the overall position for each form you completed (i.e. Archive Organisation, Archive Collections, Archive Stakeholders, Records Management) and the proportional breakdown of your answers for each element.  
These graphs can be printed out by clicking on ‘File, then ‘Print’, at which point you can decide to save the print out as  PDF instead.  You can also click on individual charts and copy them to paste in them into other documents.
As well as the ‘Summary’ and ‘Reporting’ spreadsheets you can also review the individual ‘Form’ spreadsheets where you can quickly identify aspects of your service including:
•	Answers coloured red or yellow to spot areas of concern
•	Answers coloured purple to identify areas that you do not have sufficient knowledge on
•	If you complete the ‘Actions’ column you will end up with a basic list of activities or issues that your service needs to address to improve specific aspects of the service which could be used as the basis for developing an action plan for improvement either across the whole service or for individual elements.</t>
    </r>
  </si>
  <si>
    <t>For each  question you wish to answer please put an 'x' in the box that is most relevant. No question is mandatory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</si>
</sst>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4"/>
      <color theme="1"/>
      <name val="Arial"/>
      <family val="2"/>
    </font>
    <font>
      <sz val="12"/>
      <color theme="1"/>
      <name val="Arial"/>
      <family val="2"/>
    </font>
    <font>
      <b/>
      <sz val="12"/>
      <color theme="1"/>
      <name val="Arial"/>
      <family val="2"/>
    </font>
    <font>
      <i/>
      <sz val="12"/>
      <color theme="1"/>
      <name val="Arial"/>
      <family val="2"/>
    </font>
    <font>
      <sz val="12"/>
      <color theme="0"/>
      <name val="Arial"/>
      <family val="2"/>
    </font>
    <font>
      <b/>
      <i/>
      <sz val="12"/>
      <color theme="1"/>
      <name val="Arial"/>
      <family val="2"/>
    </font>
    <font>
      <sz val="12"/>
      <color rgb="FF000000"/>
      <name val="Arial"/>
      <family val="2"/>
    </font>
    <font>
      <b/>
      <sz val="12"/>
      <color rgb="FF000000"/>
      <name val="Arial"/>
      <family val="2"/>
    </font>
    <font>
      <sz val="12"/>
      <name val="Arial"/>
      <family val="2"/>
    </font>
    <font>
      <b/>
      <sz val="12"/>
      <color theme="1"/>
      <name val="Calibri"/>
      <family val="2"/>
      <scheme val="minor"/>
    </font>
  </fonts>
  <fills count="13">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1"/>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0000"/>
        <bgColor rgb="FF000000"/>
      </patternFill>
    </fill>
    <fill>
      <patternFill patternType="solid">
        <fgColor rgb="FFFFC000"/>
        <bgColor rgb="FF000000"/>
      </patternFill>
    </fill>
    <fill>
      <patternFill patternType="solid">
        <fgColor rgb="FF92D050"/>
        <bgColor rgb="FF000000"/>
      </patternFill>
    </fill>
    <fill>
      <patternFill patternType="solid">
        <fgColor rgb="FF7030A0"/>
        <bgColor rgb="FF000000"/>
      </patternFill>
    </fill>
    <fill>
      <patternFill patternType="solid">
        <fgColor theme="0" tint="-0.249977111117893"/>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0" fontId="2" fillId="0" borderId="0" xfId="0" applyFont="1"/>
    <xf numFmtId="0" fontId="2" fillId="2" borderId="1" xfId="0" applyFont="1" applyFill="1" applyBorder="1" applyAlignment="1">
      <alignment horizontal="center" vertical="top"/>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5" fillId="5"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xf>
    <xf numFmtId="0" fontId="3" fillId="0" borderId="0" xfId="0" applyFont="1"/>
    <xf numFmtId="0" fontId="2" fillId="6" borderId="0" xfId="0" applyFont="1" applyFill="1" applyAlignment="1">
      <alignment horizontal="center" vertical="top"/>
    </xf>
    <xf numFmtId="0" fontId="2" fillId="6" borderId="0" xfId="0" applyFont="1" applyFill="1" applyAlignment="1">
      <alignment vertical="top"/>
    </xf>
    <xf numFmtId="0" fontId="2" fillId="0" borderId="0" xfId="0" applyFont="1" applyAlignment="1">
      <alignment vertical="top"/>
    </xf>
    <xf numFmtId="0" fontId="2" fillId="0" borderId="0" xfId="0" applyFont="1" applyFill="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vertical="top" wrapText="1"/>
    </xf>
    <xf numFmtId="0" fontId="2" fillId="6" borderId="0" xfId="0" applyFont="1" applyFill="1" applyAlignment="1">
      <alignment vertical="top" wrapText="1"/>
    </xf>
    <xf numFmtId="0" fontId="3" fillId="0" borderId="1" xfId="0" applyFont="1" applyBorder="1" applyAlignment="1">
      <alignment horizontal="center" vertical="top"/>
    </xf>
    <xf numFmtId="0" fontId="2" fillId="0" borderId="1" xfId="0" applyFont="1" applyBorder="1"/>
    <xf numFmtId="1" fontId="2" fillId="0" borderId="1" xfId="0" applyNumberFormat="1" applyFont="1" applyBorder="1" applyAlignment="1">
      <alignment horizontal="center" vertical="top"/>
    </xf>
    <xf numFmtId="0" fontId="2" fillId="2" borderId="1" xfId="0" applyFont="1" applyFill="1" applyBorder="1" applyAlignment="1">
      <alignment horizontal="center" vertical="top" wrapText="1"/>
    </xf>
    <xf numFmtId="0" fontId="2" fillId="0" borderId="1" xfId="0" applyFont="1" applyBorder="1" applyAlignment="1">
      <alignment horizontal="center"/>
    </xf>
    <xf numFmtId="0" fontId="6" fillId="0" borderId="0" xfId="0" applyFont="1"/>
    <xf numFmtId="0" fontId="3" fillId="0" borderId="1" xfId="0" applyFont="1" applyBorder="1"/>
    <xf numFmtId="0" fontId="6" fillId="0" borderId="1" xfId="0" applyFont="1" applyBorder="1"/>
    <xf numFmtId="0" fontId="7" fillId="0" borderId="1" xfId="0" applyFont="1" applyBorder="1" applyAlignment="1">
      <alignment vertical="top" wrapText="1"/>
    </xf>
    <xf numFmtId="0" fontId="2" fillId="0" borderId="1" xfId="0" applyFont="1" applyBorder="1" applyAlignment="1">
      <alignment wrapText="1"/>
    </xf>
    <xf numFmtId="0" fontId="2" fillId="0" borderId="0" xfId="0" applyFont="1" applyBorder="1"/>
    <xf numFmtId="0" fontId="2" fillId="0" borderId="0" xfId="0" applyFont="1" applyBorder="1" applyAlignment="1">
      <alignment vertical="top" wrapText="1"/>
    </xf>
    <xf numFmtId="0" fontId="2" fillId="0" borderId="0" xfId="0" applyFont="1" applyBorder="1" applyAlignment="1">
      <alignment horizontal="center" vertical="top"/>
    </xf>
    <xf numFmtId="0" fontId="2" fillId="0" borderId="0" xfId="0" applyFont="1" applyBorder="1" applyAlignment="1">
      <alignment vertical="top"/>
    </xf>
    <xf numFmtId="0" fontId="2" fillId="6" borderId="0" xfId="0" applyFont="1" applyFill="1" applyBorder="1" applyAlignment="1">
      <alignment vertical="top" wrapText="1"/>
    </xf>
    <xf numFmtId="0" fontId="2" fillId="6" borderId="0" xfId="0" applyFont="1" applyFill="1" applyBorder="1" applyAlignment="1">
      <alignment horizontal="center" vertical="top"/>
    </xf>
    <xf numFmtId="0" fontId="2" fillId="7" borderId="1" xfId="0" applyFont="1" applyFill="1" applyBorder="1" applyAlignment="1">
      <alignment horizontal="center" vertical="top" wrapText="1"/>
    </xf>
    <xf numFmtId="0" fontId="3" fillId="0" borderId="1" xfId="0" applyFont="1" applyBorder="1" applyAlignment="1">
      <alignment wrapText="1"/>
    </xf>
    <xf numFmtId="0" fontId="9" fillId="0" borderId="1" xfId="0" applyFont="1" applyBorder="1"/>
    <xf numFmtId="0" fontId="9" fillId="0" borderId="1" xfId="0" applyFont="1" applyBorder="1" applyAlignment="1">
      <alignment wrapText="1"/>
    </xf>
    <xf numFmtId="0" fontId="6" fillId="6" borderId="1" xfId="0" applyFont="1" applyFill="1" applyBorder="1" applyAlignment="1">
      <alignment wrapText="1"/>
    </xf>
    <xf numFmtId="0" fontId="6" fillId="6" borderId="1" xfId="0" applyFont="1" applyFill="1" applyBorder="1" applyAlignment="1">
      <alignment horizontal="center" vertical="top"/>
    </xf>
    <xf numFmtId="0" fontId="6" fillId="0" borderId="1" xfId="0" applyFont="1" applyFill="1" applyBorder="1" applyAlignment="1">
      <alignment wrapText="1"/>
    </xf>
    <xf numFmtId="0" fontId="3" fillId="0" borderId="1" xfId="0" applyFont="1" applyBorder="1" applyAlignment="1">
      <alignment horizontal="center" vertical="top" wrapText="1"/>
    </xf>
    <xf numFmtId="1" fontId="2" fillId="0" borderId="0" xfId="0" applyNumberFormat="1" applyFont="1" applyAlignment="1">
      <alignment vertical="top"/>
    </xf>
    <xf numFmtId="0" fontId="2" fillId="0" borderId="1" xfId="0" applyFont="1" applyFill="1" applyBorder="1" applyAlignment="1">
      <alignment vertical="top"/>
    </xf>
    <xf numFmtId="0" fontId="2"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5" xfId="0" applyFont="1" applyBorder="1" applyAlignment="1">
      <alignment vertical="top" wrapText="1"/>
    </xf>
    <xf numFmtId="0" fontId="7" fillId="8" borderId="8" xfId="0" applyFont="1" applyFill="1" applyBorder="1" applyAlignment="1">
      <alignment horizontal="center" vertical="top" wrapText="1"/>
    </xf>
    <xf numFmtId="0" fontId="7" fillId="9" borderId="9" xfId="0" applyFont="1" applyFill="1" applyBorder="1" applyAlignment="1">
      <alignment horizontal="center" vertical="top"/>
    </xf>
    <xf numFmtId="0" fontId="7" fillId="10" borderId="9" xfId="0" applyFont="1" applyFill="1" applyBorder="1" applyAlignment="1">
      <alignment horizontal="center" vertical="top"/>
    </xf>
    <xf numFmtId="0" fontId="7" fillId="11" borderId="9" xfId="0" applyFont="1" applyFill="1" applyBorder="1" applyAlignment="1">
      <alignment horizontal="center" vertical="top" wrapText="1"/>
    </xf>
    <xf numFmtId="0" fontId="2" fillId="0" borderId="0" xfId="0" applyFont="1" applyFill="1" applyBorder="1"/>
    <xf numFmtId="0" fontId="1" fillId="0" borderId="0" xfId="0" applyFont="1" applyFill="1" applyBorder="1" applyAlignment="1">
      <alignment horizontal="center" vertical="top"/>
    </xf>
    <xf numFmtId="0" fontId="1" fillId="0" borderId="0" xfId="0" applyFont="1" applyFill="1" applyBorder="1" applyAlignment="1">
      <alignment vertical="top"/>
    </xf>
    <xf numFmtId="0" fontId="1" fillId="0" borderId="0" xfId="0" applyFont="1" applyFill="1" applyBorder="1" applyAlignment="1"/>
    <xf numFmtId="0" fontId="6" fillId="12" borderId="1" xfId="0" applyFont="1" applyFill="1" applyBorder="1" applyAlignment="1">
      <alignment horizontal="center" vertical="top"/>
    </xf>
    <xf numFmtId="0" fontId="0" fillId="0" borderId="1" xfId="0" applyBorder="1"/>
    <xf numFmtId="0" fontId="0" fillId="0" borderId="0" xfId="0" applyBorder="1"/>
    <xf numFmtId="0" fontId="3" fillId="6" borderId="0" xfId="0" applyFont="1" applyFill="1"/>
    <xf numFmtId="0" fontId="2" fillId="6" borderId="0" xfId="0" applyFont="1" applyFill="1"/>
    <xf numFmtId="0" fontId="0" fillId="0" borderId="1" xfId="0" applyBorder="1" applyAlignment="1">
      <alignment wrapText="1"/>
    </xf>
    <xf numFmtId="0" fontId="6" fillId="0" borderId="0" xfId="0" applyFont="1" applyAlignment="1"/>
    <xf numFmtId="0" fontId="2" fillId="6" borderId="1" xfId="0" applyFont="1" applyFill="1" applyBorder="1" applyAlignment="1">
      <alignment vertical="top" wrapText="1"/>
    </xf>
    <xf numFmtId="0" fontId="2" fillId="6" borderId="1" xfId="0" applyFont="1" applyFill="1" applyBorder="1" applyAlignment="1">
      <alignment horizontal="center"/>
    </xf>
    <xf numFmtId="0" fontId="2" fillId="6" borderId="5" xfId="0" applyFont="1" applyFill="1" applyBorder="1" applyAlignment="1">
      <alignment vertical="top" wrapText="1"/>
    </xf>
    <xf numFmtId="1" fontId="2" fillId="6" borderId="1" xfId="0" applyNumberFormat="1" applyFont="1" applyFill="1" applyBorder="1" applyAlignment="1">
      <alignment horizontal="center" vertical="top"/>
    </xf>
    <xf numFmtId="0" fontId="4" fillId="6" borderId="0" xfId="0" applyFont="1" applyFill="1" applyAlignment="1">
      <alignment horizontal="left" vertical="top" wrapText="1"/>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2"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3" fillId="0" borderId="0" xfId="0" applyFont="1" applyAlignment="1">
      <alignment horizontal="center" vertical="top" wrapText="1"/>
    </xf>
    <xf numFmtId="0" fontId="3" fillId="0" borderId="4" xfId="0" applyFont="1" applyBorder="1" applyAlignment="1">
      <alignment horizontal="left" vertical="top"/>
    </xf>
    <xf numFmtId="0" fontId="3" fillId="0" borderId="3" xfId="0" applyFont="1" applyBorder="1" applyAlignment="1">
      <alignment horizontal="left" vertical="top"/>
    </xf>
    <xf numFmtId="0" fontId="3" fillId="0" borderId="0" xfId="0" applyFont="1" applyAlignment="1">
      <alignment horizontal="center" vertical="top"/>
    </xf>
    <xf numFmtId="0" fontId="1" fillId="0" borderId="0" xfId="0" applyFont="1" applyFill="1" applyBorder="1" applyAlignment="1">
      <alignment horizontal="center"/>
    </xf>
    <xf numFmtId="0" fontId="1" fillId="0" borderId="0" xfId="0" applyFont="1" applyFill="1" applyBorder="1" applyAlignment="1">
      <alignment horizontal="center" vertical="top"/>
    </xf>
  </cellXfs>
  <cellStyles count="1">
    <cellStyle name="Normal" xfId="0" builtinId="0"/>
  </cellStyles>
  <dxfs count="122">
    <dxf>
      <font>
        <color theme="1"/>
      </font>
      <fill>
        <patternFill>
          <bgColor rgb="FFFF0000"/>
        </patternFill>
      </fill>
    </dxf>
    <dxf>
      <font>
        <color theme="1"/>
      </font>
      <fill>
        <patternFill>
          <bgColor rgb="FF7030A0"/>
        </patternFill>
      </fill>
    </dxf>
    <dxf>
      <font>
        <color theme="1"/>
      </font>
      <fill>
        <patternFill>
          <bgColor rgb="FF92D050"/>
        </patternFill>
      </fill>
    </dxf>
    <dxf>
      <font>
        <color theme="1"/>
      </font>
      <fill>
        <patternFill>
          <bgColor rgb="FF92D050"/>
        </patternFill>
      </fill>
    </dxf>
    <dxf>
      <font>
        <color theme="0"/>
      </font>
      <fill>
        <patternFill>
          <bgColor theme="1"/>
        </patternFill>
      </fill>
    </dxf>
    <dxf>
      <font>
        <color theme="1"/>
      </font>
      <fill>
        <patternFill>
          <bgColor rgb="FF7030A0"/>
        </patternFill>
      </fill>
    </dxf>
    <dxf>
      <font>
        <color theme="1"/>
      </font>
      <fill>
        <patternFill>
          <bgColor rgb="FF7030A0"/>
        </patternFill>
      </fill>
    </dxf>
    <dxf>
      <font>
        <color theme="1"/>
      </font>
      <fill>
        <patternFill>
          <bgColor rgb="FFFFC000"/>
        </patternFill>
      </fill>
    </dxf>
    <dxf>
      <font>
        <b val="0"/>
        <i val="0"/>
        <strike val="0"/>
        <color theme="1"/>
      </font>
      <fill>
        <patternFill>
          <bgColor rgb="FFFF0000"/>
        </patternFill>
      </fill>
    </dxf>
    <dxf>
      <font>
        <b val="0"/>
        <i val="0"/>
        <strike val="0"/>
        <color theme="1"/>
      </font>
      <fill>
        <patternFill>
          <bgColor rgb="FFFF0000"/>
        </patternFill>
      </fill>
    </dxf>
    <dxf>
      <font>
        <color theme="0"/>
      </font>
      <fill>
        <patternFill>
          <bgColor theme="1"/>
        </patternFill>
      </fill>
    </dxf>
    <dxf>
      <font>
        <color theme="1"/>
      </font>
      <fill>
        <patternFill>
          <bgColor rgb="FF7030A0"/>
        </patternFill>
      </fill>
    </dxf>
    <dxf>
      <font>
        <color theme="1"/>
      </font>
      <fill>
        <patternFill>
          <bgColor rgb="FF92D050"/>
        </patternFill>
      </fill>
    </dxf>
    <dxf>
      <font>
        <color theme="1"/>
      </font>
      <fill>
        <patternFill>
          <bgColor rgb="FFFFC000"/>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0"/>
      </font>
      <fill>
        <patternFill>
          <bgColor theme="1"/>
        </patternFill>
      </fill>
    </dxf>
    <dxf>
      <font>
        <color theme="1"/>
      </font>
      <fill>
        <patternFill>
          <bgColor rgb="FF7030A0"/>
        </patternFill>
      </fill>
    </dxf>
    <dxf>
      <font>
        <color theme="1"/>
      </font>
      <fill>
        <patternFill>
          <bgColor rgb="FF92D050"/>
        </patternFill>
      </fill>
    </dxf>
    <dxf>
      <font>
        <color theme="1"/>
      </font>
      <fill>
        <patternFill>
          <bgColor rgb="FFFFC000"/>
        </patternFill>
      </fill>
    </dxf>
    <dxf>
      <font>
        <b val="0"/>
        <i val="0"/>
        <strike val="0"/>
        <color theme="1"/>
      </font>
      <fill>
        <patternFill>
          <bgColor rgb="FFFF0000"/>
        </patternFill>
      </fill>
    </dxf>
    <dxf>
      <font>
        <color theme="1"/>
      </font>
      <fill>
        <patternFill>
          <bgColor rgb="FF7030A0"/>
        </patternFill>
      </fill>
    </dxf>
    <dxf>
      <font>
        <color theme="1"/>
      </font>
      <fill>
        <patternFill>
          <bgColor rgb="FF7030A0"/>
        </patternFill>
      </fill>
    </dxf>
    <dxf>
      <font>
        <color theme="0"/>
      </font>
      <fill>
        <patternFill>
          <bgColor theme="1"/>
        </patternFill>
      </fill>
    </dxf>
    <dxf>
      <font>
        <color theme="0"/>
      </font>
      <fill>
        <patternFill>
          <bgColor theme="1"/>
        </patternFill>
      </fill>
    </dxf>
    <dxf>
      <font>
        <b val="0"/>
        <i val="0"/>
        <strike val="0"/>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b val="0"/>
        <i val="0"/>
        <strike val="0"/>
        <color theme="1"/>
      </font>
      <fill>
        <patternFill>
          <bgColor rgb="FFFF0000"/>
        </patternFill>
      </fill>
    </dxf>
    <dxf>
      <font>
        <color theme="1"/>
      </font>
      <fill>
        <patternFill>
          <bgColor rgb="FFFFC000"/>
        </patternFill>
      </fill>
    </dxf>
    <dxf>
      <font>
        <color theme="0"/>
      </font>
      <fill>
        <patternFill>
          <bgColor theme="1"/>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color theme="0"/>
      </font>
      <fill>
        <patternFill>
          <bgColor theme="1"/>
        </patternFill>
      </fill>
    </dxf>
    <dxf>
      <font>
        <color theme="1"/>
      </font>
      <fill>
        <patternFill>
          <bgColor rgb="FFFFC000"/>
        </patternFill>
      </fill>
    </dxf>
    <dxf>
      <font>
        <color theme="0"/>
      </font>
      <fill>
        <patternFill>
          <bgColor theme="1"/>
        </patternFill>
      </fill>
    </dxf>
    <dxf>
      <font>
        <color theme="1"/>
      </font>
      <fill>
        <patternFill>
          <bgColor rgb="FFFFC000"/>
        </patternFill>
      </fill>
    </dxf>
    <dxf>
      <font>
        <color theme="0"/>
      </font>
      <fill>
        <patternFill>
          <bgColor theme="1"/>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s>
  <tableStyles count="0" defaultTableStyle="TableStyleMedium2" defaultPivotStyle="PivotStyleLight16"/>
  <colors>
    <mruColors>
      <color rgb="FFFFB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baseline="0">
                <a:latin typeface="Arial" panose="020B0604020202020204" pitchFamily="34" charset="0"/>
                <a:cs typeface="Arial" panose="020B0604020202020204" pitchFamily="34" charset="0"/>
              </a:rPr>
              <a:t>Overall service status against  Accreditation equivalents </a:t>
            </a:r>
            <a:endParaRPr lang="en-US" sz="1600" b="1">
              <a:latin typeface="Arial" panose="020B0604020202020204" pitchFamily="34" charset="0"/>
              <a:cs typeface="Arial" panose="020B0604020202020204" pitchFamily="34" charset="0"/>
            </a:endParaRPr>
          </a:p>
        </c:rich>
      </c:tx>
      <c:layout>
        <c:manualLayout>
          <c:xMode val="edge"/>
          <c:yMode val="edge"/>
          <c:x val="0.13917921872924824"/>
          <c:y val="1.4204545454545454E-2"/>
        </c:manualLayout>
      </c:layout>
      <c:overlay val="0"/>
      <c:spPr>
        <a:noFill/>
        <a:ln w="12700">
          <a:noFill/>
        </a:ln>
        <a:effectLst/>
      </c:spPr>
    </c:title>
    <c:autoTitleDeleted val="0"/>
    <c:plotArea>
      <c:layout>
        <c:manualLayout>
          <c:layoutTarget val="inner"/>
          <c:xMode val="edge"/>
          <c:yMode val="edge"/>
          <c:x val="0.21402887811864194"/>
          <c:y val="0.17240761453113815"/>
          <c:w val="0.61660509836191202"/>
          <c:h val="0.79552568002863278"/>
        </c:manualLayout>
      </c:layout>
      <c:pie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4A93-9F4F-B96B-318395D01854}"/>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4A93-9F4F-B96B-318395D01854}"/>
              </c:ext>
            </c:extLst>
          </c:dPt>
          <c:dPt>
            <c:idx val="2"/>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3-4A93-9F4F-B96B-318395D01854}"/>
              </c:ext>
            </c:extLst>
          </c:dPt>
          <c:dPt>
            <c:idx val="3"/>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04-4A93-9F4F-B96B-318395D01854}"/>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'Summary scores'!$B$4:$E$4</c:f>
              <c:strCache>
                <c:ptCount val="4"/>
                <c:pt idx="0">
                  <c:v>Not present</c:v>
                </c:pt>
                <c:pt idx="1">
                  <c:v>Partially present</c:v>
                </c:pt>
                <c:pt idx="2">
                  <c:v>Present</c:v>
                </c:pt>
                <c:pt idx="3">
                  <c:v>Don’t know</c:v>
                </c:pt>
              </c:strCache>
            </c:strRef>
          </c:cat>
          <c:val>
            <c:numRef>
              <c:f>'Summary scores'!$B$5:$E$5</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4A93-9F4F-B96B-318395D0185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latin typeface="Arial" panose="020B0604020202020204" pitchFamily="34" charset="0"/>
                <a:cs typeface="Arial" panose="020B0604020202020204" pitchFamily="34" charset="0"/>
              </a:rPr>
              <a:t>Service status against individual </a:t>
            </a:r>
          </a:p>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latin typeface="Arial" panose="020B0604020202020204" pitchFamily="34" charset="0"/>
                <a:cs typeface="Arial" panose="020B0604020202020204" pitchFamily="34" charset="0"/>
              </a:rPr>
              <a:t>operational </a:t>
            </a:r>
            <a:r>
              <a:rPr lang="en-US" sz="1600" b="1" baseline="0">
                <a:latin typeface="Arial" panose="020B0604020202020204" pitchFamily="34" charset="0"/>
                <a:cs typeface="Arial" panose="020B0604020202020204" pitchFamily="34" charset="0"/>
              </a:rPr>
              <a:t>elements</a:t>
            </a:r>
            <a:endParaRPr lang="en-US" sz="1600" b="1">
              <a:latin typeface="Arial" panose="020B0604020202020204" pitchFamily="34" charset="0"/>
              <a:cs typeface="Arial" panose="020B0604020202020204" pitchFamily="34" charset="0"/>
            </a:endParaRPr>
          </a:p>
        </c:rich>
      </c:tx>
      <c:layout>
        <c:manualLayout>
          <c:xMode val="edge"/>
          <c:yMode val="edge"/>
          <c:x val="0.14876456876456876"/>
          <c:y val="0"/>
        </c:manualLayout>
      </c:layout>
      <c:overlay val="0"/>
      <c:spPr>
        <a:noFill/>
        <a:ln>
          <a:noFill/>
        </a:ln>
        <a:effectLst/>
      </c:spPr>
    </c:title>
    <c:autoTitleDeleted val="0"/>
    <c:plotArea>
      <c:layout/>
      <c:barChart>
        <c:barDir val="col"/>
        <c:grouping val="percentStacked"/>
        <c:varyColors val="0"/>
        <c:ser>
          <c:idx val="0"/>
          <c:order val="0"/>
          <c:tx>
            <c:strRef>
              <c:f>'Summary scores'!$B$14</c:f>
              <c:strCache>
                <c:ptCount val="1"/>
                <c:pt idx="0">
                  <c:v>Not present</c:v>
                </c:pt>
              </c:strCache>
            </c:strRef>
          </c:tx>
          <c:spPr>
            <a:solidFill>
              <a:srgbClr val="FF0000"/>
            </a:solidFill>
            <a:ln>
              <a:noFill/>
            </a:ln>
            <a:effectLst/>
          </c:spPr>
          <c:invertIfNegative val="0"/>
          <c:cat>
            <c:strRef>
              <c:f>'Summary scores'!$A$15:$A$19</c:f>
              <c:strCache>
                <c:ptCount val="5"/>
                <c:pt idx="0">
                  <c:v>RM: policies</c:v>
                </c:pt>
                <c:pt idx="1">
                  <c:v>RM: management structures &amp; responsibilities</c:v>
                </c:pt>
                <c:pt idx="2">
                  <c:v>RM: resources</c:v>
                </c:pt>
                <c:pt idx="3">
                  <c:v>RM: records systems</c:v>
                </c:pt>
                <c:pt idx="4">
                  <c:v>RM: stakeholders</c:v>
                </c:pt>
              </c:strCache>
            </c:strRef>
          </c:cat>
          <c:val>
            <c:numRef>
              <c:f>'Summary scores'!$B$15:$B$19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DE-5745-B0CD-1509352358CE}"/>
            </c:ext>
          </c:extLst>
        </c:ser>
        <c:ser>
          <c:idx val="1"/>
          <c:order val="1"/>
          <c:tx>
            <c:strRef>
              <c:f>'Summary scores'!$C$14</c:f>
              <c:strCache>
                <c:ptCount val="1"/>
                <c:pt idx="0">
                  <c:v>Partially present</c:v>
                </c:pt>
              </c:strCache>
            </c:strRef>
          </c:tx>
          <c:spPr>
            <a:solidFill>
              <a:srgbClr val="FFC000"/>
            </a:solidFill>
            <a:ln>
              <a:noFill/>
            </a:ln>
            <a:effectLst/>
          </c:spPr>
          <c:invertIfNegative val="0"/>
          <c:cat>
            <c:strRef>
              <c:f>'Summary scores'!$A$15:$A$19</c:f>
              <c:strCache>
                <c:ptCount val="5"/>
                <c:pt idx="0">
                  <c:v>RM: policies</c:v>
                </c:pt>
                <c:pt idx="1">
                  <c:v>RM: management structures &amp; responsibilities</c:v>
                </c:pt>
                <c:pt idx="2">
                  <c:v>RM: resources</c:v>
                </c:pt>
                <c:pt idx="3">
                  <c:v>RM: records systems</c:v>
                </c:pt>
                <c:pt idx="4">
                  <c:v>RM: stakeholders</c:v>
                </c:pt>
              </c:strCache>
            </c:strRef>
          </c:cat>
          <c:val>
            <c:numRef>
              <c:f>'Summary scores'!$C$15:$C$19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22DE-5745-B0CD-1509352358CE}"/>
            </c:ext>
          </c:extLst>
        </c:ser>
        <c:ser>
          <c:idx val="2"/>
          <c:order val="2"/>
          <c:tx>
            <c:strRef>
              <c:f>'Summary scores'!$D$14</c:f>
              <c:strCache>
                <c:ptCount val="1"/>
                <c:pt idx="0">
                  <c:v>Present</c:v>
                </c:pt>
              </c:strCache>
            </c:strRef>
          </c:tx>
          <c:spPr>
            <a:solidFill>
              <a:srgbClr val="92D050"/>
            </a:solidFill>
            <a:ln>
              <a:noFill/>
            </a:ln>
            <a:effectLst/>
          </c:spPr>
          <c:invertIfNegative val="0"/>
          <c:cat>
            <c:strRef>
              <c:f>'Summary scores'!$A$15:$A$19</c:f>
              <c:strCache>
                <c:ptCount val="5"/>
                <c:pt idx="0">
                  <c:v>RM: policies</c:v>
                </c:pt>
                <c:pt idx="1">
                  <c:v>RM: management structures &amp; responsibilities</c:v>
                </c:pt>
                <c:pt idx="2">
                  <c:v>RM: resources</c:v>
                </c:pt>
                <c:pt idx="3">
                  <c:v>RM: records systems</c:v>
                </c:pt>
                <c:pt idx="4">
                  <c:v>RM: stakeholders</c:v>
                </c:pt>
              </c:strCache>
            </c:strRef>
          </c:cat>
          <c:val>
            <c:numRef>
              <c:f>'Summary scores'!$D$15:$D$19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22DE-5745-B0CD-1509352358CE}"/>
            </c:ext>
          </c:extLst>
        </c:ser>
        <c:ser>
          <c:idx val="3"/>
          <c:order val="3"/>
          <c:tx>
            <c:strRef>
              <c:f>'Summary scores'!$E$14</c:f>
              <c:strCache>
                <c:ptCount val="1"/>
                <c:pt idx="0">
                  <c:v>Don’t know</c:v>
                </c:pt>
              </c:strCache>
            </c:strRef>
          </c:tx>
          <c:spPr>
            <a:solidFill>
              <a:srgbClr val="7030A0"/>
            </a:solidFill>
            <a:ln>
              <a:noFill/>
            </a:ln>
            <a:effectLst/>
          </c:spPr>
          <c:invertIfNegative val="0"/>
          <c:cat>
            <c:strRef>
              <c:f>'Summary scores'!$A$15:$A$19</c:f>
              <c:strCache>
                <c:ptCount val="5"/>
                <c:pt idx="0">
                  <c:v>RM: policies</c:v>
                </c:pt>
                <c:pt idx="1">
                  <c:v>RM: management structures &amp; responsibilities</c:v>
                </c:pt>
                <c:pt idx="2">
                  <c:v>RM: resources</c:v>
                </c:pt>
                <c:pt idx="3">
                  <c:v>RM: records systems</c:v>
                </c:pt>
                <c:pt idx="4">
                  <c:v>RM: stakeholders</c:v>
                </c:pt>
              </c:strCache>
            </c:strRef>
          </c:cat>
          <c:val>
            <c:numRef>
              <c:f>'Summary scores'!$E$15:$E$19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22DE-5745-B0CD-1509352358CE}"/>
            </c:ext>
          </c:extLst>
        </c:ser>
        <c:dLbls>
          <c:showLegendKey val="0"/>
          <c:showVal val="0"/>
          <c:showCatName val="0"/>
          <c:showSerName val="0"/>
          <c:showPercent val="0"/>
          <c:showBubbleSize val="0"/>
        </c:dLbls>
        <c:gapWidth val="150"/>
        <c:overlap val="100"/>
        <c:axId val="95084928"/>
        <c:axId val="95086464"/>
      </c:barChart>
      <c:catAx>
        <c:axId val="9508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086464"/>
        <c:crosses val="autoZero"/>
        <c:auto val="1"/>
        <c:lblAlgn val="ctr"/>
        <c:lblOffset val="100"/>
        <c:noMultiLvlLbl val="0"/>
      </c:catAx>
      <c:valAx>
        <c:axId val="950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084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panose="020B0604020202020204" pitchFamily="34" charset="0"/>
                <a:cs typeface="Arial" panose="020B0604020202020204" pitchFamily="34" charset="0"/>
              </a:rPr>
              <a:t>Overall current resilience of the</a:t>
            </a:r>
            <a:r>
              <a:rPr lang="en-US" sz="1600" b="1" baseline="0">
                <a:latin typeface="Arial" panose="020B0604020202020204" pitchFamily="34" charset="0"/>
                <a:cs typeface="Arial" panose="020B0604020202020204" pitchFamily="34" charset="0"/>
              </a:rPr>
              <a:t> </a:t>
            </a:r>
            <a:r>
              <a:rPr lang="en-US" sz="1600" b="1">
                <a:latin typeface="Arial" panose="020B0604020202020204" pitchFamily="34" charset="0"/>
                <a:cs typeface="Arial" panose="020B0604020202020204" pitchFamily="34" charset="0"/>
              </a:rPr>
              <a:t>service</a:t>
            </a:r>
          </a:p>
        </c:rich>
      </c:tx>
      <c:overlay val="0"/>
      <c:spPr>
        <a:noFill/>
        <a:ln>
          <a:noFill/>
        </a:ln>
        <a:effectLst/>
      </c:spPr>
    </c:title>
    <c:autoTitleDeleted val="0"/>
    <c:plotArea>
      <c:layout>
        <c:manualLayout>
          <c:layoutTarget val="inner"/>
          <c:xMode val="edge"/>
          <c:yMode val="edge"/>
          <c:x val="0.21308494974713527"/>
          <c:y val="0.12713663997128563"/>
          <c:w val="0.6045925702925895"/>
          <c:h val="0.78390335823406687"/>
        </c:manualLayout>
      </c:layout>
      <c:pie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0187-A24B-B34D-A386C8BA9133}"/>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0187-A24B-B34D-A386C8BA9133}"/>
              </c:ext>
            </c:extLst>
          </c:dPt>
          <c:dPt>
            <c:idx val="2"/>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3-0187-A24B-B34D-A386C8BA9133}"/>
              </c:ext>
            </c:extLst>
          </c:dPt>
          <c:dPt>
            <c:idx val="3"/>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04-0187-A24B-B34D-A386C8BA9133}"/>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'Summary scores'!$I$4:$L$4</c:f>
              <c:strCache>
                <c:ptCount val="4"/>
                <c:pt idx="0">
                  <c:v>Vulnerable</c:v>
                </c:pt>
                <c:pt idx="1">
                  <c:v>Of concern</c:v>
                </c:pt>
                <c:pt idx="2">
                  <c:v>Resilient</c:v>
                </c:pt>
                <c:pt idx="3">
                  <c:v>Don't know</c:v>
                </c:pt>
              </c:strCache>
            </c:strRef>
          </c:cat>
          <c:val>
            <c:numRef>
              <c:f>'Summary scores'!$I$5:$L$5</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0187-A24B-B34D-A386C8BA9133}"/>
            </c:ext>
          </c:extLst>
        </c:ser>
        <c:dLbls>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t>Current resilience of  </a:t>
            </a:r>
          </a:p>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t>service against </a:t>
            </a:r>
            <a:r>
              <a:rPr lang="en-US" sz="1600" b="1" baseline="0"/>
              <a:t> individual </a:t>
            </a:r>
            <a:r>
              <a:rPr lang="en-US" sz="1600" b="1"/>
              <a:t>elements</a:t>
            </a:r>
          </a:p>
        </c:rich>
      </c:tx>
      <c:overlay val="0"/>
      <c:spPr>
        <a:noFill/>
        <a:ln>
          <a:noFill/>
        </a:ln>
        <a:effectLst/>
      </c:spPr>
    </c:title>
    <c:autoTitleDeleted val="0"/>
    <c:plotArea>
      <c:layout/>
      <c:barChart>
        <c:barDir val="col"/>
        <c:grouping val="percentStacked"/>
        <c:varyColors val="0"/>
        <c:ser>
          <c:idx val="0"/>
          <c:order val="0"/>
          <c:tx>
            <c:strRef>
              <c:f>'Summary scores'!$P$14</c:f>
              <c:strCache>
                <c:ptCount val="1"/>
                <c:pt idx="0">
                  <c:v>Vulnerable</c:v>
                </c:pt>
              </c:strCache>
            </c:strRef>
          </c:tx>
          <c:spPr>
            <a:solidFill>
              <a:srgbClr val="FF0000"/>
            </a:solidFill>
            <a:ln>
              <a:noFill/>
            </a:ln>
            <a:effectLst/>
          </c:spPr>
          <c:invertIfNegative val="0"/>
          <c:cat>
            <c:strRef>
              <c:f>'Summary scores'!$O$15:$O$19</c:f>
              <c:strCache>
                <c:ptCount val="5"/>
                <c:pt idx="0">
                  <c:v>RM: policies</c:v>
                </c:pt>
                <c:pt idx="1">
                  <c:v>RM: management structures &amp; responsibilities</c:v>
                </c:pt>
                <c:pt idx="2">
                  <c:v>RM: resources</c:v>
                </c:pt>
                <c:pt idx="3">
                  <c:v>RM: records systems</c:v>
                </c:pt>
                <c:pt idx="4">
                  <c:v>RM: stakeholders</c:v>
                </c:pt>
              </c:strCache>
            </c:strRef>
          </c:cat>
          <c:val>
            <c:numRef>
              <c:f>'Summary scores'!$P$15:$P$19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8660-6B4F-BA75-EB5DC01EF24E}"/>
            </c:ext>
          </c:extLst>
        </c:ser>
        <c:ser>
          <c:idx val="1"/>
          <c:order val="1"/>
          <c:tx>
            <c:strRef>
              <c:f>'Summary scores'!$Q$14</c:f>
              <c:strCache>
                <c:ptCount val="1"/>
                <c:pt idx="0">
                  <c:v>Of concern</c:v>
                </c:pt>
              </c:strCache>
            </c:strRef>
          </c:tx>
          <c:spPr>
            <a:solidFill>
              <a:srgbClr val="FFC000"/>
            </a:solidFill>
            <a:ln>
              <a:noFill/>
            </a:ln>
            <a:effectLst/>
          </c:spPr>
          <c:invertIfNegative val="0"/>
          <c:cat>
            <c:strRef>
              <c:f>'Summary scores'!$O$15:$O$19</c:f>
              <c:strCache>
                <c:ptCount val="5"/>
                <c:pt idx="0">
                  <c:v>RM: policies</c:v>
                </c:pt>
                <c:pt idx="1">
                  <c:v>RM: management structures &amp; responsibilities</c:v>
                </c:pt>
                <c:pt idx="2">
                  <c:v>RM: resources</c:v>
                </c:pt>
                <c:pt idx="3">
                  <c:v>RM: records systems</c:v>
                </c:pt>
                <c:pt idx="4">
                  <c:v>RM: stakeholders</c:v>
                </c:pt>
              </c:strCache>
            </c:strRef>
          </c:cat>
          <c:val>
            <c:numRef>
              <c:f>'Summary scores'!$Q$15:$Q$19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8660-6B4F-BA75-EB5DC01EF24E}"/>
            </c:ext>
          </c:extLst>
        </c:ser>
        <c:ser>
          <c:idx val="2"/>
          <c:order val="2"/>
          <c:tx>
            <c:strRef>
              <c:f>'Summary scores'!$R$14</c:f>
              <c:strCache>
                <c:ptCount val="1"/>
                <c:pt idx="0">
                  <c:v>Resilient</c:v>
                </c:pt>
              </c:strCache>
            </c:strRef>
          </c:tx>
          <c:spPr>
            <a:solidFill>
              <a:srgbClr val="92D050"/>
            </a:solidFill>
            <a:ln>
              <a:noFill/>
            </a:ln>
            <a:effectLst/>
          </c:spPr>
          <c:invertIfNegative val="0"/>
          <c:cat>
            <c:strRef>
              <c:f>'Summary scores'!$O$15:$O$19</c:f>
              <c:strCache>
                <c:ptCount val="5"/>
                <c:pt idx="0">
                  <c:v>RM: policies</c:v>
                </c:pt>
                <c:pt idx="1">
                  <c:v>RM: management structures &amp; responsibilities</c:v>
                </c:pt>
                <c:pt idx="2">
                  <c:v>RM: resources</c:v>
                </c:pt>
                <c:pt idx="3">
                  <c:v>RM: records systems</c:v>
                </c:pt>
                <c:pt idx="4">
                  <c:v>RM: stakeholders</c:v>
                </c:pt>
              </c:strCache>
            </c:strRef>
          </c:cat>
          <c:val>
            <c:numRef>
              <c:f>'Summary scores'!$R$15:$R$19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8660-6B4F-BA75-EB5DC01EF24E}"/>
            </c:ext>
          </c:extLst>
        </c:ser>
        <c:ser>
          <c:idx val="3"/>
          <c:order val="3"/>
          <c:tx>
            <c:strRef>
              <c:f>'Summary scores'!$S$14</c:f>
              <c:strCache>
                <c:ptCount val="1"/>
                <c:pt idx="0">
                  <c:v>Don't know</c:v>
                </c:pt>
              </c:strCache>
            </c:strRef>
          </c:tx>
          <c:spPr>
            <a:solidFill>
              <a:srgbClr val="7030A0"/>
            </a:solidFill>
            <a:ln>
              <a:noFill/>
            </a:ln>
            <a:effectLst/>
          </c:spPr>
          <c:invertIfNegative val="0"/>
          <c:cat>
            <c:strRef>
              <c:f>'Summary scores'!$O$15:$O$19</c:f>
              <c:strCache>
                <c:ptCount val="5"/>
                <c:pt idx="0">
                  <c:v>RM: policies</c:v>
                </c:pt>
                <c:pt idx="1">
                  <c:v>RM: management structures &amp; responsibilities</c:v>
                </c:pt>
                <c:pt idx="2">
                  <c:v>RM: resources</c:v>
                </c:pt>
                <c:pt idx="3">
                  <c:v>RM: records systems</c:v>
                </c:pt>
                <c:pt idx="4">
                  <c:v>RM: stakeholders</c:v>
                </c:pt>
              </c:strCache>
            </c:strRef>
          </c:cat>
          <c:val>
            <c:numRef>
              <c:f>'Summary scores'!$S$15:$S$19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7-8660-6B4F-BA75-EB5DC01EF24E}"/>
            </c:ext>
          </c:extLst>
        </c:ser>
        <c:dLbls>
          <c:showLegendKey val="0"/>
          <c:showVal val="0"/>
          <c:showCatName val="0"/>
          <c:showSerName val="0"/>
          <c:showPercent val="0"/>
          <c:showBubbleSize val="0"/>
        </c:dLbls>
        <c:gapWidth val="182"/>
        <c:overlap val="100"/>
        <c:axId val="95924608"/>
        <c:axId val="95926144"/>
      </c:barChart>
      <c:catAx>
        <c:axId val="95924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5926144"/>
        <c:crosses val="autoZero"/>
        <c:auto val="1"/>
        <c:lblAlgn val="ctr"/>
        <c:lblOffset val="100"/>
        <c:noMultiLvlLbl val="0"/>
      </c:catAx>
      <c:valAx>
        <c:axId val="95926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5924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latin typeface="Arial" panose="020B0604020202020204" pitchFamily="34" charset="0"/>
                <a:cs typeface="Arial" panose="020B0604020202020204" pitchFamily="34" charset="0"/>
              </a:rPr>
              <a:t>Overall future resilience of the service</a:t>
            </a:r>
          </a:p>
        </c:rich>
      </c:tx>
      <c:overlay val="0"/>
      <c:spPr>
        <a:noFill/>
        <a:ln>
          <a:noFill/>
        </a:ln>
        <a:effectLst/>
      </c:spPr>
    </c:title>
    <c:autoTitleDeleted val="0"/>
    <c:plotArea>
      <c:layout>
        <c:manualLayout>
          <c:layoutTarget val="inner"/>
          <c:xMode val="edge"/>
          <c:yMode val="edge"/>
          <c:x val="0.21500350650613118"/>
          <c:y val="0.12294617563739377"/>
          <c:w val="0.62549577136191314"/>
          <c:h val="0.80375320648658299"/>
        </c:manualLayout>
      </c:layout>
      <c:pie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9ADE-5847-8004-DF6869EE22DD}"/>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9ADE-5847-8004-DF6869EE22DD}"/>
              </c:ext>
            </c:extLst>
          </c:dPt>
          <c:dPt>
            <c:idx val="2"/>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3-9ADE-5847-8004-DF6869EE22DD}"/>
              </c:ext>
            </c:extLst>
          </c:dPt>
          <c:dPt>
            <c:idx val="3"/>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04-9ADE-5847-8004-DF6869EE22DD}"/>
              </c:ext>
            </c:extLst>
          </c:dPt>
          <c:cat>
            <c:strRef>
              <c:f>'Summary scores'!$P$4:$S$4</c:f>
              <c:strCache>
                <c:ptCount val="4"/>
                <c:pt idx="0">
                  <c:v>Vulnerable</c:v>
                </c:pt>
                <c:pt idx="1">
                  <c:v>Of concern</c:v>
                </c:pt>
                <c:pt idx="2">
                  <c:v>Resilient</c:v>
                </c:pt>
                <c:pt idx="3">
                  <c:v>Don't know</c:v>
                </c:pt>
              </c:strCache>
            </c:strRef>
          </c:cat>
          <c:val>
            <c:numRef>
              <c:f>'Summary scores'!$P$5:$S$5</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9ADE-5847-8004-DF6869EE22D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45" r="0.45" t="0.75" header="0.3" footer="0.3"/>
    <c:pageSetup paperSize="9" orientation="portrait"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i="0" baseline="0">
                <a:effectLst/>
              </a:rPr>
              <a:t>Future resilience of  </a:t>
            </a:r>
            <a:endParaRPr lang="en-GB" sz="1600">
              <a:effectLst/>
            </a:endParaRPr>
          </a:p>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i="0" baseline="0">
                <a:effectLst/>
              </a:rPr>
              <a:t>service against  </a:t>
            </a:r>
          </a:p>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i="0" baseline="0">
                <a:effectLst/>
              </a:rPr>
              <a:t>individual elements</a:t>
            </a:r>
          </a:p>
        </c:rich>
      </c:tx>
      <c:overlay val="0"/>
      <c:spPr>
        <a:noFill/>
        <a:ln>
          <a:noFill/>
        </a:ln>
        <a:effectLst/>
      </c:spPr>
    </c:title>
    <c:autoTitleDeleted val="0"/>
    <c:plotArea>
      <c:layout/>
      <c:barChart>
        <c:barDir val="col"/>
        <c:grouping val="percentStacked"/>
        <c:varyColors val="0"/>
        <c:ser>
          <c:idx val="0"/>
          <c:order val="0"/>
          <c:tx>
            <c:strRef>
              <c:f>'Summary scores'!$P$14</c:f>
              <c:strCache>
                <c:ptCount val="1"/>
                <c:pt idx="0">
                  <c:v>Vulnerable</c:v>
                </c:pt>
              </c:strCache>
            </c:strRef>
          </c:tx>
          <c:spPr>
            <a:solidFill>
              <a:srgbClr val="FF0000"/>
            </a:solidFill>
            <a:ln>
              <a:noFill/>
            </a:ln>
            <a:effectLst/>
          </c:spPr>
          <c:invertIfNegative val="0"/>
          <c:cat>
            <c:strRef>
              <c:f>'Summary scores'!$O$15:$O$19</c:f>
              <c:strCache>
                <c:ptCount val="5"/>
                <c:pt idx="0">
                  <c:v>RM: policies</c:v>
                </c:pt>
                <c:pt idx="1">
                  <c:v>RM: management structures &amp; responsibilities</c:v>
                </c:pt>
                <c:pt idx="2">
                  <c:v>RM: resources</c:v>
                </c:pt>
                <c:pt idx="3">
                  <c:v>RM: records systems</c:v>
                </c:pt>
                <c:pt idx="4">
                  <c:v>RM: stakeholders</c:v>
                </c:pt>
              </c:strCache>
            </c:strRef>
          </c:cat>
          <c:val>
            <c:numRef>
              <c:f>'Summary scores'!$P$15:$P$19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2C-1D4D-8F2F-35270D0EB1FB}"/>
            </c:ext>
          </c:extLst>
        </c:ser>
        <c:ser>
          <c:idx val="1"/>
          <c:order val="1"/>
          <c:tx>
            <c:strRef>
              <c:f>'Summary scores'!$Q$14</c:f>
              <c:strCache>
                <c:ptCount val="1"/>
                <c:pt idx="0">
                  <c:v>Of concern</c:v>
                </c:pt>
              </c:strCache>
            </c:strRef>
          </c:tx>
          <c:spPr>
            <a:solidFill>
              <a:srgbClr val="FFC000"/>
            </a:solidFill>
            <a:ln>
              <a:noFill/>
            </a:ln>
            <a:effectLst/>
          </c:spPr>
          <c:invertIfNegative val="0"/>
          <c:cat>
            <c:strRef>
              <c:f>'Summary scores'!$O$15:$O$19</c:f>
              <c:strCache>
                <c:ptCount val="5"/>
                <c:pt idx="0">
                  <c:v>RM: policies</c:v>
                </c:pt>
                <c:pt idx="1">
                  <c:v>RM: management structures &amp; responsibilities</c:v>
                </c:pt>
                <c:pt idx="2">
                  <c:v>RM: resources</c:v>
                </c:pt>
                <c:pt idx="3">
                  <c:v>RM: records systems</c:v>
                </c:pt>
                <c:pt idx="4">
                  <c:v>RM: stakeholders</c:v>
                </c:pt>
              </c:strCache>
            </c:strRef>
          </c:cat>
          <c:val>
            <c:numRef>
              <c:f>'Summary scores'!$Q$15:$Q$19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FF2C-1D4D-8F2F-35270D0EB1FB}"/>
            </c:ext>
          </c:extLst>
        </c:ser>
        <c:ser>
          <c:idx val="2"/>
          <c:order val="2"/>
          <c:tx>
            <c:strRef>
              <c:f>'Summary scores'!$R$14</c:f>
              <c:strCache>
                <c:ptCount val="1"/>
                <c:pt idx="0">
                  <c:v>Resilient</c:v>
                </c:pt>
              </c:strCache>
            </c:strRef>
          </c:tx>
          <c:spPr>
            <a:solidFill>
              <a:srgbClr val="92D050"/>
            </a:solidFill>
            <a:ln>
              <a:noFill/>
            </a:ln>
            <a:effectLst/>
          </c:spPr>
          <c:invertIfNegative val="0"/>
          <c:cat>
            <c:strRef>
              <c:f>'Summary scores'!$O$15:$O$19</c:f>
              <c:strCache>
                <c:ptCount val="5"/>
                <c:pt idx="0">
                  <c:v>RM: policies</c:v>
                </c:pt>
                <c:pt idx="1">
                  <c:v>RM: management structures &amp; responsibilities</c:v>
                </c:pt>
                <c:pt idx="2">
                  <c:v>RM: resources</c:v>
                </c:pt>
                <c:pt idx="3">
                  <c:v>RM: records systems</c:v>
                </c:pt>
                <c:pt idx="4">
                  <c:v>RM: stakeholders</c:v>
                </c:pt>
              </c:strCache>
            </c:strRef>
          </c:cat>
          <c:val>
            <c:numRef>
              <c:f>'Summary scores'!$R$15:$R$19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FF2C-1D4D-8F2F-35270D0EB1FB}"/>
            </c:ext>
          </c:extLst>
        </c:ser>
        <c:ser>
          <c:idx val="3"/>
          <c:order val="3"/>
          <c:tx>
            <c:strRef>
              <c:f>'Summary scores'!$S$14</c:f>
              <c:strCache>
                <c:ptCount val="1"/>
                <c:pt idx="0">
                  <c:v>Don't know</c:v>
                </c:pt>
              </c:strCache>
            </c:strRef>
          </c:tx>
          <c:spPr>
            <a:solidFill>
              <a:srgbClr val="7030A0"/>
            </a:solidFill>
            <a:ln>
              <a:noFill/>
            </a:ln>
            <a:effectLst/>
          </c:spPr>
          <c:invertIfNegative val="0"/>
          <c:cat>
            <c:strRef>
              <c:f>'Summary scores'!$O$15:$O$19</c:f>
              <c:strCache>
                <c:ptCount val="5"/>
                <c:pt idx="0">
                  <c:v>RM: policies</c:v>
                </c:pt>
                <c:pt idx="1">
                  <c:v>RM: management structures &amp; responsibilities</c:v>
                </c:pt>
                <c:pt idx="2">
                  <c:v>RM: resources</c:v>
                </c:pt>
                <c:pt idx="3">
                  <c:v>RM: records systems</c:v>
                </c:pt>
                <c:pt idx="4">
                  <c:v>RM: stakeholders</c:v>
                </c:pt>
              </c:strCache>
            </c:strRef>
          </c:cat>
          <c:val>
            <c:numRef>
              <c:f>'Summary scores'!$S$15:$S$19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FF2C-1D4D-8F2F-35270D0EB1FB}"/>
            </c:ext>
          </c:extLst>
        </c:ser>
        <c:dLbls>
          <c:showLegendKey val="0"/>
          <c:showVal val="0"/>
          <c:showCatName val="0"/>
          <c:showSerName val="0"/>
          <c:showPercent val="0"/>
          <c:showBubbleSize val="0"/>
        </c:dLbls>
        <c:gapWidth val="182"/>
        <c:overlap val="100"/>
        <c:axId val="96561408"/>
        <c:axId val="96575488"/>
      </c:barChart>
      <c:catAx>
        <c:axId val="965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6575488"/>
        <c:crosses val="autoZero"/>
        <c:auto val="1"/>
        <c:lblAlgn val="ctr"/>
        <c:lblOffset val="100"/>
        <c:noMultiLvlLbl val="0"/>
      </c:catAx>
      <c:valAx>
        <c:axId val="96575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61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i="0" baseline="0">
                <a:effectLst/>
                <a:latin typeface="Arial" panose="020B0604020202020204" pitchFamily="34" charset="0"/>
                <a:cs typeface="Arial" panose="020B0604020202020204" pitchFamily="34" charset="0"/>
              </a:rPr>
              <a:t>Future resilience of service against individual elements</a:t>
            </a:r>
            <a:endParaRPr lang="en-GB" sz="1600" b="1">
              <a:effectLst/>
              <a:latin typeface="Arial" panose="020B0604020202020204" pitchFamily="34" charset="0"/>
              <a:cs typeface="Arial" panose="020B0604020202020204" pitchFamily="34" charset="0"/>
            </a:endParaRPr>
          </a:p>
        </c:rich>
      </c:tx>
      <c:overlay val="0"/>
      <c:spPr>
        <a:noFill/>
        <a:ln>
          <a:noFill/>
        </a:ln>
        <a:effectLst/>
      </c:spPr>
    </c:title>
    <c:autoTitleDeleted val="0"/>
    <c:plotArea>
      <c:layout/>
      <c:barChart>
        <c:barDir val="col"/>
        <c:grouping val="percentStacked"/>
        <c:varyColors val="0"/>
        <c:ser>
          <c:idx val="0"/>
          <c:order val="0"/>
          <c:tx>
            <c:strRef>
              <c:f>'Summary scores'!$AC$4</c:f>
              <c:strCache>
                <c:ptCount val="1"/>
                <c:pt idx="0">
                  <c:v>Vulnerable</c:v>
                </c:pt>
              </c:strCache>
            </c:strRef>
          </c:tx>
          <c:spPr>
            <a:solidFill>
              <a:srgbClr val="FF0000"/>
            </a:solidFill>
            <a:ln>
              <a:noFill/>
            </a:ln>
            <a:effectLst/>
          </c:spPr>
          <c:invertIfNegative val="0"/>
          <c:cat>
            <c:strRef>
              <c:f>'Summary scores'!$AB$5:$AB$14</c:f>
              <c:strCache>
                <c:ptCount val="10"/>
                <c:pt idx="0">
                  <c:v>RM: policies current</c:v>
                </c:pt>
                <c:pt idx="1">
                  <c:v>RM: policies future</c:v>
                </c:pt>
                <c:pt idx="2">
                  <c:v>RM: management structures &amp; responsibilities current</c:v>
                </c:pt>
                <c:pt idx="3">
                  <c:v>RM: management structures &amp; responsibilities future</c:v>
                </c:pt>
                <c:pt idx="4">
                  <c:v>RM: resources current</c:v>
                </c:pt>
                <c:pt idx="5">
                  <c:v>RM: resources future</c:v>
                </c:pt>
                <c:pt idx="6">
                  <c:v>RM: records systems current</c:v>
                </c:pt>
                <c:pt idx="7">
                  <c:v>RM: records systems future</c:v>
                </c:pt>
                <c:pt idx="8">
                  <c:v>RM: stakeholders current</c:v>
                </c:pt>
                <c:pt idx="9">
                  <c:v>RM: stakeholders future</c:v>
                </c:pt>
              </c:strCache>
            </c:strRef>
          </c:cat>
          <c:val>
            <c:numRef>
              <c:f>'Summary scores'!$AC$5:$AC$14</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893-B745-B72C-A7BD1C0CC92F}"/>
            </c:ext>
          </c:extLst>
        </c:ser>
        <c:ser>
          <c:idx val="1"/>
          <c:order val="1"/>
          <c:tx>
            <c:strRef>
              <c:f>'Summary scores'!$AD$4</c:f>
              <c:strCache>
                <c:ptCount val="1"/>
                <c:pt idx="0">
                  <c:v>Of concern</c:v>
                </c:pt>
              </c:strCache>
            </c:strRef>
          </c:tx>
          <c:spPr>
            <a:solidFill>
              <a:srgbClr val="FFC000"/>
            </a:solidFill>
            <a:ln>
              <a:noFill/>
            </a:ln>
            <a:effectLst/>
          </c:spPr>
          <c:invertIfNegative val="0"/>
          <c:cat>
            <c:strRef>
              <c:f>'Summary scores'!$AB$5:$AB$14</c:f>
              <c:strCache>
                <c:ptCount val="10"/>
                <c:pt idx="0">
                  <c:v>RM: policies current</c:v>
                </c:pt>
                <c:pt idx="1">
                  <c:v>RM: policies future</c:v>
                </c:pt>
                <c:pt idx="2">
                  <c:v>RM: management structures &amp; responsibilities current</c:v>
                </c:pt>
                <c:pt idx="3">
                  <c:v>RM: management structures &amp; responsibilities future</c:v>
                </c:pt>
                <c:pt idx="4">
                  <c:v>RM: resources current</c:v>
                </c:pt>
                <c:pt idx="5">
                  <c:v>RM: resources future</c:v>
                </c:pt>
                <c:pt idx="6">
                  <c:v>RM: records systems current</c:v>
                </c:pt>
                <c:pt idx="7">
                  <c:v>RM: records systems future</c:v>
                </c:pt>
                <c:pt idx="8">
                  <c:v>RM: stakeholders current</c:v>
                </c:pt>
                <c:pt idx="9">
                  <c:v>RM: stakeholders future</c:v>
                </c:pt>
              </c:strCache>
            </c:strRef>
          </c:cat>
          <c:val>
            <c:numRef>
              <c:f>'Summary scores'!$AD$5:$AD$14</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893-B745-B72C-A7BD1C0CC92F}"/>
            </c:ext>
          </c:extLst>
        </c:ser>
        <c:ser>
          <c:idx val="2"/>
          <c:order val="2"/>
          <c:tx>
            <c:strRef>
              <c:f>'Summary scores'!$AE$4</c:f>
              <c:strCache>
                <c:ptCount val="1"/>
                <c:pt idx="0">
                  <c:v>Resilient</c:v>
                </c:pt>
              </c:strCache>
            </c:strRef>
          </c:tx>
          <c:spPr>
            <a:solidFill>
              <a:schemeClr val="accent6"/>
            </a:solidFill>
            <a:ln>
              <a:noFill/>
            </a:ln>
            <a:effectLst/>
          </c:spPr>
          <c:invertIfNegative val="0"/>
          <c:cat>
            <c:strRef>
              <c:f>'Summary scores'!$AB$5:$AB$14</c:f>
              <c:strCache>
                <c:ptCount val="10"/>
                <c:pt idx="0">
                  <c:v>RM: policies current</c:v>
                </c:pt>
                <c:pt idx="1">
                  <c:v>RM: policies future</c:v>
                </c:pt>
                <c:pt idx="2">
                  <c:v>RM: management structures &amp; responsibilities current</c:v>
                </c:pt>
                <c:pt idx="3">
                  <c:v>RM: management structures &amp; responsibilities future</c:v>
                </c:pt>
                <c:pt idx="4">
                  <c:v>RM: resources current</c:v>
                </c:pt>
                <c:pt idx="5">
                  <c:v>RM: resources future</c:v>
                </c:pt>
                <c:pt idx="6">
                  <c:v>RM: records systems current</c:v>
                </c:pt>
                <c:pt idx="7">
                  <c:v>RM: records systems future</c:v>
                </c:pt>
                <c:pt idx="8">
                  <c:v>RM: stakeholders current</c:v>
                </c:pt>
                <c:pt idx="9">
                  <c:v>RM: stakeholders future</c:v>
                </c:pt>
              </c:strCache>
            </c:strRef>
          </c:cat>
          <c:val>
            <c:numRef>
              <c:f>'Summary scores'!$AE$5:$AE$14</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893-B745-B72C-A7BD1C0CC92F}"/>
            </c:ext>
          </c:extLst>
        </c:ser>
        <c:ser>
          <c:idx val="3"/>
          <c:order val="3"/>
          <c:tx>
            <c:strRef>
              <c:f>'Summary scores'!$AF$4</c:f>
              <c:strCache>
                <c:ptCount val="1"/>
                <c:pt idx="0">
                  <c:v>Don't know</c:v>
                </c:pt>
              </c:strCache>
            </c:strRef>
          </c:tx>
          <c:spPr>
            <a:solidFill>
              <a:srgbClr val="7030A0"/>
            </a:solidFill>
            <a:ln>
              <a:noFill/>
            </a:ln>
            <a:effectLst/>
          </c:spPr>
          <c:invertIfNegative val="0"/>
          <c:cat>
            <c:strRef>
              <c:f>'Summary scores'!$AB$5:$AB$14</c:f>
              <c:strCache>
                <c:ptCount val="10"/>
                <c:pt idx="0">
                  <c:v>RM: policies current</c:v>
                </c:pt>
                <c:pt idx="1">
                  <c:v>RM: policies future</c:v>
                </c:pt>
                <c:pt idx="2">
                  <c:v>RM: management structures &amp; responsibilities current</c:v>
                </c:pt>
                <c:pt idx="3">
                  <c:v>RM: management structures &amp; responsibilities future</c:v>
                </c:pt>
                <c:pt idx="4">
                  <c:v>RM: resources current</c:v>
                </c:pt>
                <c:pt idx="5">
                  <c:v>RM: resources future</c:v>
                </c:pt>
                <c:pt idx="6">
                  <c:v>RM: records systems current</c:v>
                </c:pt>
                <c:pt idx="7">
                  <c:v>RM: records systems future</c:v>
                </c:pt>
                <c:pt idx="8">
                  <c:v>RM: stakeholders current</c:v>
                </c:pt>
                <c:pt idx="9">
                  <c:v>RM: stakeholders future</c:v>
                </c:pt>
              </c:strCache>
            </c:strRef>
          </c:cat>
          <c:val>
            <c:numRef>
              <c:f>'Summary scores'!$AF$5:$AF$14</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893-B745-B72C-A7BD1C0CC92F}"/>
            </c:ext>
          </c:extLst>
        </c:ser>
        <c:dLbls>
          <c:showLegendKey val="0"/>
          <c:showVal val="0"/>
          <c:showCatName val="0"/>
          <c:showSerName val="0"/>
          <c:showPercent val="0"/>
          <c:showBubbleSize val="0"/>
        </c:dLbls>
        <c:gapWidth val="219"/>
        <c:overlap val="100"/>
        <c:axId val="96342400"/>
        <c:axId val="96343936"/>
      </c:barChart>
      <c:catAx>
        <c:axId val="9634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6343936"/>
        <c:crosses val="autoZero"/>
        <c:auto val="1"/>
        <c:lblAlgn val="ctr"/>
        <c:lblOffset val="100"/>
        <c:noMultiLvlLbl val="0"/>
      </c:catAx>
      <c:valAx>
        <c:axId val="96343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342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kumimoji="0" lang="en-US" sz="1600" b="1" i="0" u="none" strike="noStrike" kern="1200" cap="none" spc="0" normalizeH="0" baseline="0" noProof="0">
                <a:ln>
                  <a:noFill/>
                </a:ln>
                <a:solidFill>
                  <a:sysClr val="windowText" lastClr="000000">
                    <a:lumMod val="65000"/>
                    <a:lumOff val="35000"/>
                  </a:sysClr>
                </a:solidFill>
                <a:effectLst/>
                <a:uLnTx/>
                <a:uFillTx/>
                <a:latin typeface="Arial" panose="020B0604020202020204" pitchFamily="34" charset="0"/>
                <a:cs typeface="Arial" panose="020B0604020202020204" pitchFamily="34" charset="0"/>
              </a:rPr>
              <a:t>Overall current resilience status against future resilience status </a:t>
            </a:r>
          </a:p>
        </c:rich>
      </c:tx>
      <c:overlay val="0"/>
      <c:spPr>
        <a:noFill/>
        <a:ln>
          <a:noFill/>
        </a:ln>
        <a:effectLst/>
      </c:spPr>
    </c:title>
    <c:autoTitleDeleted val="0"/>
    <c:plotArea>
      <c:layout/>
      <c:barChart>
        <c:barDir val="bar"/>
        <c:grouping val="percentStacked"/>
        <c:varyColors val="0"/>
        <c:ser>
          <c:idx val="0"/>
          <c:order val="0"/>
          <c:tx>
            <c:strRef>
              <c:f>'Summary scores'!$AC$15</c:f>
              <c:strCache>
                <c:ptCount val="1"/>
                <c:pt idx="0">
                  <c:v>Vulnerable</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scores'!$AB$16:$AB$17</c:f>
              <c:strCache>
                <c:ptCount val="2"/>
                <c:pt idx="0">
                  <c:v>Total current</c:v>
                </c:pt>
                <c:pt idx="1">
                  <c:v>Total future</c:v>
                </c:pt>
              </c:strCache>
            </c:strRef>
          </c:cat>
          <c:val>
            <c:numRef>
              <c:f>'Summary scores'!$AC$16:$AC$17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F4EE-0143-B4AB-D1AAC1FE7A35}"/>
            </c:ext>
          </c:extLst>
        </c:ser>
        <c:ser>
          <c:idx val="1"/>
          <c:order val="1"/>
          <c:tx>
            <c:strRef>
              <c:f>'Summary scores'!$AD$15</c:f>
              <c:strCache>
                <c:ptCount val="1"/>
                <c:pt idx="0">
                  <c:v>Of concern</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scores'!$AB$16:$AB$17</c:f>
              <c:strCache>
                <c:ptCount val="2"/>
                <c:pt idx="0">
                  <c:v>Total current</c:v>
                </c:pt>
                <c:pt idx="1">
                  <c:v>Total future</c:v>
                </c:pt>
              </c:strCache>
            </c:strRef>
          </c:cat>
          <c:val>
            <c:numRef>
              <c:f>'Summary scores'!$AD$16:$AD$17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1-F4EE-0143-B4AB-D1AAC1FE7A35}"/>
            </c:ext>
          </c:extLst>
        </c:ser>
        <c:ser>
          <c:idx val="2"/>
          <c:order val="2"/>
          <c:tx>
            <c:strRef>
              <c:f>'Summary scores'!$AE$15</c:f>
              <c:strCache>
                <c:ptCount val="1"/>
                <c:pt idx="0">
                  <c:v>Resilient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scores'!$AB$16:$AB$17</c:f>
              <c:strCache>
                <c:ptCount val="2"/>
                <c:pt idx="0">
                  <c:v>Total current</c:v>
                </c:pt>
                <c:pt idx="1">
                  <c:v>Total future</c:v>
                </c:pt>
              </c:strCache>
            </c:strRef>
          </c:cat>
          <c:val>
            <c:numRef>
              <c:f>'Summary scores'!$AE$16:$AE$17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F4EE-0143-B4AB-D1AAC1FE7A35}"/>
            </c:ext>
          </c:extLst>
        </c:ser>
        <c:ser>
          <c:idx val="3"/>
          <c:order val="3"/>
          <c:tx>
            <c:strRef>
              <c:f>'Summary scores'!$AF$15</c:f>
              <c:strCache>
                <c:ptCount val="1"/>
                <c:pt idx="0">
                  <c:v>Don't know</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scores'!$AB$16:$AB$17</c:f>
              <c:strCache>
                <c:ptCount val="2"/>
                <c:pt idx="0">
                  <c:v>Total current</c:v>
                </c:pt>
                <c:pt idx="1">
                  <c:v>Total future</c:v>
                </c:pt>
              </c:strCache>
            </c:strRef>
          </c:cat>
          <c:val>
            <c:numRef>
              <c:f>'Summary scores'!$AF$16:$AF$17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3-F4EE-0143-B4AB-D1AAC1FE7A35}"/>
            </c:ext>
          </c:extLst>
        </c:ser>
        <c:dLbls>
          <c:dLblPos val="ctr"/>
          <c:showLegendKey val="0"/>
          <c:showVal val="1"/>
          <c:showCatName val="0"/>
          <c:showSerName val="0"/>
          <c:showPercent val="0"/>
          <c:showBubbleSize val="0"/>
        </c:dLbls>
        <c:gapWidth val="150"/>
        <c:overlap val="100"/>
        <c:axId val="96409856"/>
        <c:axId val="96419840"/>
      </c:barChart>
      <c:catAx>
        <c:axId val="964098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19840"/>
        <c:crosses val="autoZero"/>
        <c:auto val="1"/>
        <c:lblAlgn val="ctr"/>
        <c:lblOffset val="100"/>
        <c:noMultiLvlLbl val="0"/>
      </c:catAx>
      <c:valAx>
        <c:axId val="964198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4098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401320</xdr:colOff>
      <xdr:row>2</xdr:row>
      <xdr:rowOff>2540</xdr:rowOff>
    </xdr:from>
    <xdr:to>
      <xdr:col>9</xdr:col>
      <xdr:colOff>408178</xdr:colOff>
      <xdr:row>24</xdr:row>
      <xdr:rowOff>2540</xdr:rowOff>
    </xdr:to>
    <xdr:graphicFrame macro="">
      <xdr:nvGraphicFramePr>
        <xdr:cNvPr id="2" name="Chart 1">
          <a:extLst>
            <a:ext uri="{FF2B5EF4-FFF2-40B4-BE49-F238E27FC236}">
              <a16:creationId xmlns:a16="http://schemas.microsoft.com/office/drawing/2014/main" xmlns="" id="{59EFF3C0-A917-B042-8983-81DF2B30BC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xdr:colOff>
      <xdr:row>28</xdr:row>
      <xdr:rowOff>10160</xdr:rowOff>
    </xdr:from>
    <xdr:to>
      <xdr:col>10</xdr:col>
      <xdr:colOff>745490</xdr:colOff>
      <xdr:row>69</xdr:row>
      <xdr:rowOff>137160</xdr:rowOff>
    </xdr:to>
    <xdr:graphicFrame macro="">
      <xdr:nvGraphicFramePr>
        <xdr:cNvPr id="3" name="Chart 2">
          <a:extLst>
            <a:ext uri="{FF2B5EF4-FFF2-40B4-BE49-F238E27FC236}">
              <a16:creationId xmlns:a16="http://schemas.microsoft.com/office/drawing/2014/main" xmlns="" id="{59C30ED8-4034-BD48-9EB1-FEEFEE62A3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412750</xdr:colOff>
      <xdr:row>2</xdr:row>
      <xdr:rowOff>0</xdr:rowOff>
    </xdr:from>
    <xdr:to>
      <xdr:col>20</xdr:col>
      <xdr:colOff>431800</xdr:colOff>
      <xdr:row>23</xdr:row>
      <xdr:rowOff>190500</xdr:rowOff>
    </xdr:to>
    <xdr:graphicFrame macro="">
      <xdr:nvGraphicFramePr>
        <xdr:cNvPr id="4" name="Chart 3">
          <a:extLst>
            <a:ext uri="{FF2B5EF4-FFF2-40B4-BE49-F238E27FC236}">
              <a16:creationId xmlns:a16="http://schemas.microsoft.com/office/drawing/2014/main" xmlns="" id="{0F201FBA-3634-644D-AE1B-DA01E2728D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2540</xdr:colOff>
      <xdr:row>27</xdr:row>
      <xdr:rowOff>198120</xdr:rowOff>
    </xdr:from>
    <xdr:to>
      <xdr:col>22</xdr:col>
      <xdr:colOff>0</xdr:colOff>
      <xdr:row>69</xdr:row>
      <xdr:rowOff>198120</xdr:rowOff>
    </xdr:to>
    <xdr:graphicFrame macro="">
      <xdr:nvGraphicFramePr>
        <xdr:cNvPr id="5" name="Chart 4">
          <a:extLst>
            <a:ext uri="{FF2B5EF4-FFF2-40B4-BE49-F238E27FC236}">
              <a16:creationId xmlns:a16="http://schemas.microsoft.com/office/drawing/2014/main" xmlns="" id="{5D87212C-4559-B648-A44C-3E36AB6DCF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381000</xdr:colOff>
      <xdr:row>2</xdr:row>
      <xdr:rowOff>25400</xdr:rowOff>
    </xdr:from>
    <xdr:to>
      <xdr:col>32</xdr:col>
      <xdr:colOff>381000</xdr:colOff>
      <xdr:row>24</xdr:row>
      <xdr:rowOff>38100</xdr:rowOff>
    </xdr:to>
    <xdr:graphicFrame macro="">
      <xdr:nvGraphicFramePr>
        <xdr:cNvPr id="6" name="Chart 5">
          <a:extLst>
            <a:ext uri="{FF2B5EF4-FFF2-40B4-BE49-F238E27FC236}">
              <a16:creationId xmlns:a16="http://schemas.microsoft.com/office/drawing/2014/main" xmlns="" id="{721F9F37-CE12-7046-954D-FE74457E47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815340</xdr:colOff>
      <xdr:row>28</xdr:row>
      <xdr:rowOff>0</xdr:rowOff>
    </xdr:from>
    <xdr:to>
      <xdr:col>34</xdr:col>
      <xdr:colOff>66040</xdr:colOff>
      <xdr:row>70</xdr:row>
      <xdr:rowOff>0</xdr:rowOff>
    </xdr:to>
    <xdr:graphicFrame macro="">
      <xdr:nvGraphicFramePr>
        <xdr:cNvPr id="7" name="Chart 6">
          <a:extLst>
            <a:ext uri="{FF2B5EF4-FFF2-40B4-BE49-F238E27FC236}">
              <a16:creationId xmlns:a16="http://schemas.microsoft.com/office/drawing/2014/main" xmlns="" id="{9F71984D-1365-0D4D-B707-3ADB0978B3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35</xdr:col>
      <xdr:colOff>111762</xdr:colOff>
      <xdr:row>25</xdr:row>
      <xdr:rowOff>0</xdr:rowOff>
    </xdr:from>
    <xdr:to>
      <xdr:col>46</xdr:col>
      <xdr:colOff>745067</xdr:colOff>
      <xdr:row>72</xdr:row>
      <xdr:rowOff>99060</xdr:rowOff>
    </xdr:to>
    <xdr:graphicFrame macro="">
      <xdr:nvGraphicFramePr>
        <xdr:cNvPr id="10" name="Chart 9">
          <a:extLst>
            <a:ext uri="{FF2B5EF4-FFF2-40B4-BE49-F238E27FC236}">
              <a16:creationId xmlns:a16="http://schemas.microsoft.com/office/drawing/2014/main" xmlns="" id="{735E4081-6DD0-0B43-8214-9A92191A24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341207</xdr:colOff>
      <xdr:row>1</xdr:row>
      <xdr:rowOff>186266</xdr:rowOff>
    </xdr:from>
    <xdr:to>
      <xdr:col>45</xdr:col>
      <xdr:colOff>286174</xdr:colOff>
      <xdr:row>23</xdr:row>
      <xdr:rowOff>186266</xdr:rowOff>
    </xdr:to>
    <xdr:graphicFrame macro="">
      <xdr:nvGraphicFramePr>
        <xdr:cNvPr id="13" name="Chart 12">
          <a:extLst>
            <a:ext uri="{FF2B5EF4-FFF2-40B4-BE49-F238E27FC236}">
              <a16:creationId xmlns:a16="http://schemas.microsoft.com/office/drawing/2014/main" xmlns="" id="{03040661-E43F-014E-9537-6EF25B7583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05"/>
  <sheetViews>
    <sheetView topLeftCell="A186" zoomScaleNormal="100" workbookViewId="0">
      <selection activeCell="A205" sqref="A205:XFD205"/>
    </sheetView>
  </sheetViews>
  <sheetFormatPr defaultColWidth="8.875" defaultRowHeight="15" x14ac:dyDescent="0.2"/>
  <cols>
    <col min="1" max="1" width="105" style="1" bestFit="1" customWidth="1"/>
    <col min="2" max="6" width="8.125" style="1" customWidth="1"/>
    <col min="7" max="7" width="38.875" style="1" customWidth="1"/>
    <col min="8" max="16384" width="8.875" style="1"/>
  </cols>
  <sheetData>
    <row r="1" spans="1:7" x14ac:dyDescent="0.2">
      <c r="A1" s="61" t="s">
        <v>185</v>
      </c>
    </row>
    <row r="3" spans="1:7" ht="15.75" x14ac:dyDescent="0.25">
      <c r="A3" s="8" t="s">
        <v>14</v>
      </c>
    </row>
    <row r="5" spans="1:7" ht="15.75" x14ac:dyDescent="0.25">
      <c r="A5" s="58" t="s">
        <v>15</v>
      </c>
      <c r="B5" s="59"/>
      <c r="C5" s="59"/>
      <c r="D5" s="59"/>
      <c r="E5" s="59"/>
      <c r="F5" s="59"/>
      <c r="G5" s="59"/>
    </row>
    <row r="6" spans="1:7" ht="48" customHeight="1" x14ac:dyDescent="0.2">
      <c r="A6" s="66" t="s">
        <v>92</v>
      </c>
      <c r="B6" s="66"/>
      <c r="C6" s="66"/>
      <c r="D6" s="66"/>
      <c r="E6" s="66"/>
      <c r="F6" s="66"/>
      <c r="G6" s="66"/>
    </row>
    <row r="7" spans="1:7" ht="36" customHeight="1" x14ac:dyDescent="0.2">
      <c r="A7" s="66" t="s">
        <v>173</v>
      </c>
      <c r="B7" s="66"/>
      <c r="C7" s="66"/>
      <c r="D7" s="66"/>
      <c r="E7" s="66"/>
      <c r="F7" s="66"/>
      <c r="G7" s="66"/>
    </row>
    <row r="8" spans="1:7" s="11" customFormat="1" ht="30" x14ac:dyDescent="0.25">
      <c r="A8" s="15"/>
      <c r="B8" s="2" t="s">
        <v>1</v>
      </c>
      <c r="C8" s="3" t="s">
        <v>2</v>
      </c>
      <c r="D8" s="4" t="s">
        <v>3</v>
      </c>
      <c r="E8" s="33" t="s">
        <v>63</v>
      </c>
      <c r="F8" s="5" t="s">
        <v>4</v>
      </c>
      <c r="G8" s="6" t="s">
        <v>6</v>
      </c>
    </row>
    <row r="9" spans="1:7" ht="15.75" x14ac:dyDescent="0.25">
      <c r="A9" s="23" t="s">
        <v>167</v>
      </c>
      <c r="B9" s="18"/>
      <c r="C9" s="18"/>
      <c r="D9" s="18"/>
      <c r="E9" s="18"/>
      <c r="F9" s="18"/>
      <c r="G9" s="18"/>
    </row>
    <row r="10" spans="1:7" x14ac:dyDescent="0.2">
      <c r="A10" s="18" t="s">
        <v>93</v>
      </c>
      <c r="B10" s="6"/>
      <c r="C10" s="6"/>
      <c r="D10" s="6"/>
      <c r="E10" s="6"/>
      <c r="F10" s="6"/>
      <c r="G10" s="18"/>
    </row>
    <row r="11" spans="1:7" x14ac:dyDescent="0.2">
      <c r="A11" s="18" t="s">
        <v>16</v>
      </c>
      <c r="B11" s="6"/>
      <c r="C11" s="6"/>
      <c r="D11" s="6"/>
      <c r="E11" s="6"/>
      <c r="F11" s="6"/>
      <c r="G11" s="18"/>
    </row>
    <row r="12" spans="1:7" x14ac:dyDescent="0.2">
      <c r="A12" s="18" t="s">
        <v>94</v>
      </c>
      <c r="B12" s="6"/>
      <c r="C12" s="6"/>
      <c r="D12" s="6"/>
      <c r="E12" s="6"/>
      <c r="F12" s="6"/>
      <c r="G12" s="18"/>
    </row>
    <row r="13" spans="1:7" x14ac:dyDescent="0.2">
      <c r="A13" s="18" t="s">
        <v>95</v>
      </c>
      <c r="B13" s="6"/>
      <c r="C13" s="6"/>
      <c r="D13" s="6"/>
      <c r="E13" s="6"/>
      <c r="F13" s="6"/>
      <c r="G13" s="18"/>
    </row>
    <row r="14" spans="1:7" x14ac:dyDescent="0.2">
      <c r="A14" s="18" t="s">
        <v>96</v>
      </c>
      <c r="B14" s="6"/>
      <c r="C14" s="6"/>
      <c r="D14" s="6"/>
      <c r="E14" s="6"/>
      <c r="F14" s="6"/>
      <c r="G14" s="18"/>
    </row>
    <row r="15" spans="1:7" ht="29.25" customHeight="1" x14ac:dyDescent="0.2">
      <c r="A15" s="26" t="s">
        <v>17</v>
      </c>
      <c r="B15" s="6"/>
      <c r="C15" s="6"/>
      <c r="D15" s="6"/>
      <c r="E15" s="6"/>
      <c r="F15" s="6"/>
      <c r="G15" s="18"/>
    </row>
    <row r="16" spans="1:7" ht="15.75" x14ac:dyDescent="0.25">
      <c r="A16" s="18"/>
      <c r="B16" s="56"/>
      <c r="C16" s="56"/>
      <c r="D16" s="56"/>
      <c r="E16" s="56"/>
      <c r="F16" s="56"/>
      <c r="G16" s="18"/>
    </row>
    <row r="17" spans="1:7" ht="15.75" x14ac:dyDescent="0.25">
      <c r="A17" s="23" t="s">
        <v>168</v>
      </c>
      <c r="B17" s="56"/>
      <c r="C17" s="56"/>
      <c r="D17" s="56"/>
      <c r="E17" s="56"/>
      <c r="F17" s="56"/>
      <c r="G17" s="18"/>
    </row>
    <row r="18" spans="1:7" x14ac:dyDescent="0.2">
      <c r="A18" s="18" t="s">
        <v>97</v>
      </c>
      <c r="B18" s="6"/>
      <c r="C18" s="6"/>
      <c r="D18" s="6"/>
      <c r="E18" s="6"/>
      <c r="F18" s="6"/>
      <c r="G18" s="18"/>
    </row>
    <row r="19" spans="1:7" x14ac:dyDescent="0.2">
      <c r="A19" s="18" t="s">
        <v>98</v>
      </c>
      <c r="B19" s="6"/>
      <c r="C19" s="6"/>
      <c r="D19" s="6"/>
      <c r="E19" s="6"/>
      <c r="F19" s="6"/>
      <c r="G19" s="18"/>
    </row>
    <row r="20" spans="1:7" ht="15.75" x14ac:dyDescent="0.25">
      <c r="A20" s="18"/>
      <c r="B20" s="56"/>
      <c r="C20" s="56"/>
      <c r="D20" s="56"/>
      <c r="E20" s="56"/>
      <c r="F20" s="56"/>
      <c r="G20" s="18"/>
    </row>
    <row r="21" spans="1:7" ht="15.75" x14ac:dyDescent="0.25">
      <c r="A21" s="23" t="s">
        <v>169</v>
      </c>
      <c r="B21" s="56"/>
      <c r="C21" s="56"/>
      <c r="D21" s="56"/>
      <c r="E21" s="56"/>
      <c r="F21" s="56"/>
      <c r="G21" s="18"/>
    </row>
    <row r="22" spans="1:7" x14ac:dyDescent="0.2">
      <c r="A22" s="18" t="s">
        <v>18</v>
      </c>
      <c r="B22" s="6"/>
      <c r="C22" s="6"/>
      <c r="D22" s="6"/>
      <c r="E22" s="6"/>
      <c r="F22" s="6"/>
      <c r="G22" s="18"/>
    </row>
    <row r="23" spans="1:7" x14ac:dyDescent="0.2">
      <c r="A23" s="18" t="s">
        <v>64</v>
      </c>
      <c r="B23" s="6"/>
      <c r="C23" s="6"/>
      <c r="D23" s="6"/>
      <c r="E23" s="6"/>
      <c r="F23" s="6"/>
      <c r="G23" s="18"/>
    </row>
    <row r="24" spans="1:7" x14ac:dyDescent="0.2">
      <c r="A24" s="37" t="s">
        <v>165</v>
      </c>
      <c r="B24" s="55">
        <f>COUNTIF(B9:B23,"x")</f>
        <v>0</v>
      </c>
      <c r="C24" s="55">
        <f>COUNTIF(C9:C23,"x")</f>
        <v>0</v>
      </c>
      <c r="D24" s="55">
        <f>COUNTIF(D9:D23,"x")</f>
        <v>0</v>
      </c>
      <c r="E24" s="55">
        <f>COUNTIF(E9:E23,"x")</f>
        <v>0</v>
      </c>
      <c r="F24" s="55">
        <f>COUNTIF(F9:F23,"x")</f>
        <v>0</v>
      </c>
      <c r="G24" s="18"/>
    </row>
    <row r="25" spans="1:7" x14ac:dyDescent="0.2">
      <c r="A25" s="18"/>
      <c r="B25" s="18"/>
      <c r="C25" s="18"/>
      <c r="D25" s="18"/>
      <c r="E25" s="18"/>
      <c r="F25" s="18"/>
      <c r="G25" s="18"/>
    </row>
    <row r="26" spans="1:7" ht="15.75" x14ac:dyDescent="0.25">
      <c r="A26" s="23" t="s">
        <v>170</v>
      </c>
      <c r="B26"/>
      <c r="C26"/>
      <c r="D26"/>
      <c r="E26"/>
      <c r="F26" s="18"/>
      <c r="G26" s="18"/>
    </row>
    <row r="27" spans="1:7" x14ac:dyDescent="0.2">
      <c r="A27" s="18" t="s">
        <v>19</v>
      </c>
      <c r="B27" s="6"/>
      <c r="C27" s="6"/>
      <c r="D27" s="6"/>
      <c r="E27" s="6"/>
      <c r="F27" s="6"/>
      <c r="G27" s="18"/>
    </row>
    <row r="28" spans="1:7" x14ac:dyDescent="0.2">
      <c r="A28" s="18" t="s">
        <v>20</v>
      </c>
      <c r="B28" s="6"/>
      <c r="C28" s="6"/>
      <c r="D28" s="6"/>
      <c r="E28" s="6"/>
      <c r="F28" s="6"/>
      <c r="G28" s="18"/>
    </row>
    <row r="29" spans="1:7" ht="15.75" x14ac:dyDescent="0.25">
      <c r="A29" s="18"/>
      <c r="B29" s="56"/>
      <c r="C29" s="56"/>
      <c r="D29" s="56"/>
      <c r="E29" s="56"/>
      <c r="F29" s="18"/>
      <c r="G29" s="18"/>
    </row>
    <row r="30" spans="1:7" ht="15.75" x14ac:dyDescent="0.25">
      <c r="A30" s="23" t="s">
        <v>171</v>
      </c>
      <c r="B30" s="56"/>
      <c r="C30" s="56"/>
      <c r="D30" s="56"/>
      <c r="E30" s="56"/>
      <c r="F30" s="18"/>
      <c r="G30" s="18"/>
    </row>
    <row r="31" spans="1:7" x14ac:dyDescent="0.2">
      <c r="A31" s="18" t="s">
        <v>99</v>
      </c>
      <c r="B31" s="6"/>
      <c r="C31" s="6"/>
      <c r="D31" s="6"/>
      <c r="E31" s="6"/>
      <c r="F31" s="6"/>
      <c r="G31" s="18"/>
    </row>
    <row r="32" spans="1:7" x14ac:dyDescent="0.2">
      <c r="A32" s="18" t="s">
        <v>21</v>
      </c>
      <c r="B32" s="6"/>
      <c r="C32" s="6"/>
      <c r="D32" s="6"/>
      <c r="E32" s="6"/>
      <c r="F32" s="6"/>
      <c r="G32" s="18"/>
    </row>
    <row r="33" spans="1:7" x14ac:dyDescent="0.2">
      <c r="A33" s="18" t="s">
        <v>100</v>
      </c>
      <c r="B33" s="6"/>
      <c r="C33" s="6"/>
      <c r="D33" s="6"/>
      <c r="E33" s="6"/>
      <c r="F33" s="6"/>
      <c r="G33" s="18"/>
    </row>
    <row r="34" spans="1:7" x14ac:dyDescent="0.2">
      <c r="A34" s="37" t="s">
        <v>86</v>
      </c>
      <c r="B34" s="38">
        <f>COUNTIF(B26:B33,"x")</f>
        <v>0</v>
      </c>
      <c r="C34" s="38">
        <f>COUNTIF(C26:C33,"x")</f>
        <v>0</v>
      </c>
      <c r="D34" s="38">
        <f>COUNTIF(D26:D33,"x")</f>
        <v>0</v>
      </c>
      <c r="E34" s="38">
        <f>COUNTIF(E26:E33,"x")</f>
        <v>0</v>
      </c>
      <c r="F34" s="38">
        <f>COUNTIF(F26:F33,"x")</f>
        <v>0</v>
      </c>
      <c r="G34" s="18"/>
    </row>
    <row r="35" spans="1:7" x14ac:dyDescent="0.2">
      <c r="A35" s="39"/>
      <c r="B35" s="18"/>
      <c r="C35" s="18"/>
      <c r="D35" s="18"/>
      <c r="E35" s="18"/>
      <c r="F35" s="18"/>
      <c r="G35" s="18"/>
    </row>
    <row r="36" spans="1:7" ht="15.75" x14ac:dyDescent="0.25">
      <c r="A36" s="34" t="s">
        <v>172</v>
      </c>
      <c r="B36" s="6"/>
      <c r="C36" s="6"/>
      <c r="D36" s="6"/>
      <c r="E36" s="6"/>
      <c r="F36" s="6"/>
      <c r="G36" s="18"/>
    </row>
    <row r="37" spans="1:7" x14ac:dyDescent="0.2">
      <c r="A37" s="26" t="s">
        <v>79</v>
      </c>
      <c r="B37" s="6"/>
      <c r="C37" s="6"/>
      <c r="D37" s="6"/>
      <c r="E37" s="6"/>
      <c r="F37" s="6"/>
      <c r="G37" s="18"/>
    </row>
    <row r="38" spans="1:7" x14ac:dyDescent="0.2">
      <c r="A38" s="26" t="s">
        <v>80</v>
      </c>
      <c r="B38" s="6"/>
      <c r="C38" s="6"/>
      <c r="D38" s="6"/>
      <c r="E38" s="6"/>
      <c r="F38" s="6"/>
      <c r="G38" s="18"/>
    </row>
    <row r="39" spans="1:7" s="22" customFormat="1" x14ac:dyDescent="0.2">
      <c r="A39" s="37" t="s">
        <v>85</v>
      </c>
      <c r="B39" s="38">
        <f>COUNTIF(B36:B38,"x")</f>
        <v>0</v>
      </c>
      <c r="C39" s="38">
        <f>COUNTIF(C36:C38,"x")</f>
        <v>0</v>
      </c>
      <c r="D39" s="38">
        <f>COUNTIF(D36:D38,"x")</f>
        <v>0</v>
      </c>
      <c r="E39" s="38">
        <f>COUNTIF(E36:E38,"x")</f>
        <v>0</v>
      </c>
      <c r="F39" s="38">
        <f>COUNTIF(F36:F38,"x")</f>
        <v>0</v>
      </c>
      <c r="G39" s="24"/>
    </row>
    <row r="40" spans="1:7" s="27" customFormat="1" x14ac:dyDescent="0.2"/>
    <row r="41" spans="1:7" ht="15.75" x14ac:dyDescent="0.25">
      <c r="A41" s="58" t="s">
        <v>101</v>
      </c>
      <c r="B41" s="59"/>
      <c r="C41" s="59"/>
      <c r="D41" s="59"/>
      <c r="E41" s="59"/>
      <c r="F41" s="59"/>
      <c r="G41" s="59"/>
    </row>
    <row r="42" spans="1:7" ht="32.25" customHeight="1" x14ac:dyDescent="0.2">
      <c r="A42" s="66" t="s">
        <v>102</v>
      </c>
      <c r="B42" s="66"/>
      <c r="C42" s="66"/>
      <c r="D42" s="66"/>
      <c r="E42" s="66"/>
      <c r="F42" s="66"/>
      <c r="G42" s="66"/>
    </row>
    <row r="43" spans="1:7" ht="32.25" customHeight="1" x14ac:dyDescent="0.2">
      <c r="A43" s="66" t="s">
        <v>103</v>
      </c>
      <c r="B43" s="66"/>
      <c r="C43" s="66"/>
      <c r="D43" s="66"/>
      <c r="E43" s="66"/>
      <c r="F43" s="66"/>
      <c r="G43" s="66"/>
    </row>
    <row r="44" spans="1:7" s="11" customFormat="1" ht="30" x14ac:dyDescent="0.25">
      <c r="A44" s="15"/>
      <c r="B44" s="2" t="s">
        <v>1</v>
      </c>
      <c r="C44" s="3" t="s">
        <v>2</v>
      </c>
      <c r="D44" s="4" t="s">
        <v>3</v>
      </c>
      <c r="E44" s="33" t="s">
        <v>63</v>
      </c>
      <c r="F44" s="5" t="s">
        <v>4</v>
      </c>
      <c r="G44" s="6" t="s">
        <v>6</v>
      </c>
    </row>
    <row r="45" spans="1:7" ht="15.75" x14ac:dyDescent="0.25">
      <c r="A45" s="23" t="s">
        <v>167</v>
      </c>
      <c r="B45" s="18"/>
      <c r="C45" s="18"/>
      <c r="D45" s="18"/>
      <c r="E45" s="18"/>
      <c r="F45" s="18"/>
      <c r="G45" s="18"/>
    </row>
    <row r="46" spans="1:7" x14ac:dyDescent="0.2">
      <c r="A46" s="18" t="s">
        <v>22</v>
      </c>
      <c r="B46" s="6"/>
      <c r="C46" s="6"/>
      <c r="D46" s="6"/>
      <c r="E46" s="6"/>
      <c r="F46" s="6"/>
      <c r="G46" s="18"/>
    </row>
    <row r="47" spans="1:7" ht="30" customHeight="1" x14ac:dyDescent="0.2">
      <c r="A47" s="26" t="s">
        <v>104</v>
      </c>
      <c r="B47" s="6"/>
      <c r="C47" s="6"/>
      <c r="D47" s="6"/>
      <c r="E47" s="6"/>
      <c r="F47" s="6"/>
      <c r="G47" s="18"/>
    </row>
    <row r="48" spans="1:7" x14ac:dyDescent="0.2">
      <c r="A48" s="18" t="s">
        <v>23</v>
      </c>
      <c r="B48" s="6"/>
      <c r="C48" s="6"/>
      <c r="D48" s="6"/>
      <c r="E48" s="6"/>
      <c r="F48" s="6"/>
      <c r="G48" s="18"/>
    </row>
    <row r="49" spans="1:7" ht="30" x14ac:dyDescent="0.2">
      <c r="A49" s="26" t="s">
        <v>105</v>
      </c>
      <c r="B49" s="6"/>
      <c r="C49" s="6"/>
      <c r="D49" s="6"/>
      <c r="E49" s="6"/>
      <c r="F49" s="6"/>
      <c r="G49" s="18"/>
    </row>
    <row r="50" spans="1:7" ht="16.5" customHeight="1" x14ac:dyDescent="0.2">
      <c r="A50" s="26" t="s">
        <v>24</v>
      </c>
      <c r="B50" s="6"/>
      <c r="C50" s="6"/>
      <c r="D50" s="6"/>
      <c r="E50" s="6"/>
      <c r="F50" s="6"/>
      <c r="G50" s="18"/>
    </row>
    <row r="51" spans="1:7" ht="15.75" x14ac:dyDescent="0.25">
      <c r="A51" s="18"/>
      <c r="B51" s="56"/>
      <c r="C51" s="56"/>
      <c r="D51" s="56"/>
      <c r="E51" s="56"/>
      <c r="F51" s="56"/>
      <c r="G51" s="18"/>
    </row>
    <row r="52" spans="1:7" ht="15.75" x14ac:dyDescent="0.25">
      <c r="A52" s="23" t="s">
        <v>168</v>
      </c>
      <c r="B52" s="56"/>
      <c r="C52" s="56"/>
      <c r="D52" s="56"/>
      <c r="E52" s="56"/>
      <c r="F52" s="56"/>
      <c r="G52" s="18"/>
    </row>
    <row r="53" spans="1:7" x14ac:dyDescent="0.2">
      <c r="A53" s="18" t="s">
        <v>25</v>
      </c>
      <c r="B53" s="6"/>
      <c r="C53" s="6"/>
      <c r="D53" s="6"/>
      <c r="E53" s="6"/>
      <c r="F53" s="6"/>
      <c r="G53" s="18"/>
    </row>
    <row r="54" spans="1:7" x14ac:dyDescent="0.2">
      <c r="A54" s="18" t="s">
        <v>26</v>
      </c>
      <c r="B54" s="6"/>
      <c r="C54" s="6"/>
      <c r="D54" s="6"/>
      <c r="E54" s="6"/>
      <c r="F54" s="6"/>
      <c r="G54" s="18"/>
    </row>
    <row r="55" spans="1:7" x14ac:dyDescent="0.2">
      <c r="A55" s="18" t="s">
        <v>106</v>
      </c>
      <c r="B55" s="6"/>
      <c r="C55" s="6"/>
      <c r="D55" s="6"/>
      <c r="E55" s="6"/>
      <c r="F55" s="6"/>
      <c r="G55" s="18"/>
    </row>
    <row r="56" spans="1:7" ht="15.75" x14ac:dyDescent="0.25">
      <c r="A56" s="18"/>
      <c r="B56" s="56"/>
      <c r="C56" s="56"/>
      <c r="D56" s="56"/>
      <c r="E56" s="56"/>
      <c r="F56" s="56"/>
      <c r="G56" s="18"/>
    </row>
    <row r="57" spans="1:7" ht="15.75" x14ac:dyDescent="0.25">
      <c r="A57" s="23" t="s">
        <v>169</v>
      </c>
      <c r="B57" s="56"/>
      <c r="C57" s="56"/>
      <c r="D57" s="56"/>
      <c r="E57" s="56"/>
      <c r="F57" s="56"/>
      <c r="G57" s="18"/>
    </row>
    <row r="58" spans="1:7" x14ac:dyDescent="0.2">
      <c r="A58" s="18" t="s">
        <v>27</v>
      </c>
      <c r="B58" s="6"/>
      <c r="C58" s="6"/>
      <c r="D58" s="6"/>
      <c r="E58" s="6"/>
      <c r="F58" s="6"/>
      <c r="G58" s="18"/>
    </row>
    <row r="59" spans="1:7" x14ac:dyDescent="0.2">
      <c r="A59" s="18" t="s">
        <v>107</v>
      </c>
      <c r="B59" s="6"/>
      <c r="C59" s="6"/>
      <c r="D59" s="6"/>
      <c r="E59" s="6"/>
      <c r="F59" s="6"/>
      <c r="G59" s="18"/>
    </row>
    <row r="60" spans="1:7" x14ac:dyDescent="0.2">
      <c r="A60" s="37" t="s">
        <v>165</v>
      </c>
      <c r="B60" s="38">
        <f>COUNTIF(B45:B59,"x")</f>
        <v>0</v>
      </c>
      <c r="C60" s="38">
        <f>COUNTIF(C45:C59,"x")</f>
        <v>0</v>
      </c>
      <c r="D60" s="38">
        <f>COUNTIF(D45:D59,"x")</f>
        <v>0</v>
      </c>
      <c r="E60" s="38">
        <f>COUNTIF(E45:E59,"x")</f>
        <v>0</v>
      </c>
      <c r="F60" s="38">
        <f>COUNTIF(F45:F59,"x")</f>
        <v>0</v>
      </c>
      <c r="G60" s="18"/>
    </row>
    <row r="61" spans="1:7" x14ac:dyDescent="0.2">
      <c r="A61" s="18"/>
      <c r="B61" s="18"/>
      <c r="C61" s="18"/>
      <c r="D61" s="18"/>
      <c r="E61" s="18"/>
      <c r="F61" s="18"/>
      <c r="G61" s="18"/>
    </row>
    <row r="62" spans="1:7" ht="15.75" x14ac:dyDescent="0.25">
      <c r="A62" s="23" t="s">
        <v>170</v>
      </c>
      <c r="B62" s="18"/>
      <c r="C62" s="18"/>
      <c r="D62" s="18"/>
      <c r="E62" s="18"/>
      <c r="F62" s="18"/>
      <c r="G62" s="18"/>
    </row>
    <row r="63" spans="1:7" x14ac:dyDescent="0.2">
      <c r="A63" s="18" t="s">
        <v>28</v>
      </c>
      <c r="B63" s="6"/>
      <c r="C63" s="6"/>
      <c r="D63" s="6"/>
      <c r="E63" s="6"/>
      <c r="F63" s="6"/>
      <c r="G63" s="18"/>
    </row>
    <row r="64" spans="1:7" x14ac:dyDescent="0.2">
      <c r="A64" s="18"/>
      <c r="B64" s="18"/>
      <c r="C64" s="18"/>
      <c r="D64" s="18"/>
      <c r="E64" s="18"/>
      <c r="F64" s="18"/>
      <c r="G64" s="18"/>
    </row>
    <row r="65" spans="1:7" ht="15.75" x14ac:dyDescent="0.25">
      <c r="A65" s="23" t="s">
        <v>171</v>
      </c>
      <c r="B65" s="18"/>
      <c r="C65" s="18"/>
      <c r="D65" s="18"/>
      <c r="E65" s="18"/>
      <c r="F65" s="18"/>
      <c r="G65" s="18"/>
    </row>
    <row r="66" spans="1:7" x14ac:dyDescent="0.2">
      <c r="A66" s="18" t="s">
        <v>29</v>
      </c>
      <c r="B66" s="6"/>
      <c r="C66" s="6"/>
      <c r="D66" s="6"/>
      <c r="E66" s="6"/>
      <c r="F66" s="6"/>
      <c r="G66" s="18"/>
    </row>
    <row r="67" spans="1:7" x14ac:dyDescent="0.2">
      <c r="A67" s="18" t="s">
        <v>108</v>
      </c>
      <c r="B67" s="6"/>
      <c r="C67" s="6"/>
      <c r="D67" s="6"/>
      <c r="E67" s="6"/>
      <c r="F67" s="6"/>
      <c r="G67" s="18"/>
    </row>
    <row r="68" spans="1:7" x14ac:dyDescent="0.2">
      <c r="A68" s="37" t="s">
        <v>86</v>
      </c>
      <c r="B68" s="38">
        <f>COUNTIF(B62:B67,"x")</f>
        <v>0</v>
      </c>
      <c r="C68" s="38">
        <f>COUNTIF(C62:C67,"x")</f>
        <v>0</v>
      </c>
      <c r="D68" s="38">
        <f>COUNTIF(D62:D67,"x")</f>
        <v>0</v>
      </c>
      <c r="E68" s="38">
        <f>COUNTIF(E62:E67,"x")</f>
        <v>0</v>
      </c>
      <c r="F68" s="38">
        <f>COUNTIF(F62:F67,"x")</f>
        <v>0</v>
      </c>
      <c r="G68" s="18"/>
    </row>
    <row r="69" spans="1:7" x14ac:dyDescent="0.2">
      <c r="A69" s="18"/>
      <c r="B69" s="18"/>
      <c r="C69" s="18"/>
      <c r="D69" s="18"/>
      <c r="E69" s="18"/>
      <c r="F69" s="18"/>
      <c r="G69" s="18"/>
    </row>
    <row r="70" spans="1:7" ht="15.75" x14ac:dyDescent="0.25">
      <c r="A70" s="34" t="s">
        <v>172</v>
      </c>
      <c r="B70" s="18"/>
      <c r="C70" s="18"/>
      <c r="D70" s="18"/>
      <c r="E70" s="18"/>
      <c r="F70" s="18"/>
      <c r="G70" s="18"/>
    </row>
    <row r="71" spans="1:7" x14ac:dyDescent="0.2">
      <c r="A71" s="18" t="s">
        <v>81</v>
      </c>
      <c r="B71" s="6"/>
      <c r="C71" s="6"/>
      <c r="D71" s="6"/>
      <c r="E71" s="6"/>
      <c r="F71" s="6"/>
      <c r="G71" s="18"/>
    </row>
    <row r="72" spans="1:7" x14ac:dyDescent="0.2">
      <c r="A72" s="18" t="s">
        <v>76</v>
      </c>
      <c r="B72" s="6"/>
      <c r="C72" s="6"/>
      <c r="D72" s="6"/>
      <c r="E72" s="6"/>
      <c r="F72" s="6"/>
      <c r="G72" s="18"/>
    </row>
    <row r="73" spans="1:7" x14ac:dyDescent="0.2">
      <c r="A73" s="18" t="s">
        <v>78</v>
      </c>
      <c r="B73" s="6"/>
      <c r="C73" s="6"/>
      <c r="D73" s="6"/>
      <c r="E73" s="6"/>
      <c r="F73" s="6"/>
      <c r="G73" s="18"/>
    </row>
    <row r="74" spans="1:7" s="22" customFormat="1" x14ac:dyDescent="0.2">
      <c r="A74" s="37" t="s">
        <v>85</v>
      </c>
      <c r="B74" s="38">
        <f>COUNTIF(B70:B73,"x")</f>
        <v>0</v>
      </c>
      <c r="C74" s="38">
        <f>COUNTIF(C70:C73,"x")</f>
        <v>0</v>
      </c>
      <c r="D74" s="38">
        <f>COUNTIF(D70:D73,"x")</f>
        <v>0</v>
      </c>
      <c r="E74" s="38">
        <f>COUNTIF(E70:E73,"x")</f>
        <v>0</v>
      </c>
      <c r="F74" s="38">
        <f>COUNTIF(F70:F73,"x")</f>
        <v>0</v>
      </c>
      <c r="G74" s="24"/>
    </row>
    <row r="76" spans="1:7" ht="15.75" x14ac:dyDescent="0.25">
      <c r="A76" s="58" t="s">
        <v>30</v>
      </c>
      <c r="B76" s="59"/>
      <c r="C76" s="59"/>
      <c r="D76" s="59"/>
      <c r="E76" s="59"/>
      <c r="F76" s="59"/>
      <c r="G76" s="59"/>
    </row>
    <row r="77" spans="1:7" ht="65.25" customHeight="1" x14ac:dyDescent="0.2">
      <c r="A77" s="66" t="s">
        <v>109</v>
      </c>
      <c r="B77" s="66"/>
      <c r="C77" s="66"/>
      <c r="D77" s="66"/>
      <c r="E77" s="66"/>
      <c r="F77" s="66"/>
      <c r="G77" s="66"/>
    </row>
    <row r="78" spans="1:7" ht="31.5" customHeight="1" x14ac:dyDescent="0.2">
      <c r="A78" s="66" t="s">
        <v>139</v>
      </c>
      <c r="B78" s="66"/>
      <c r="C78" s="66"/>
      <c r="D78" s="66"/>
      <c r="E78" s="66"/>
      <c r="F78" s="66"/>
      <c r="G78" s="66"/>
    </row>
    <row r="79" spans="1:7" s="11" customFormat="1" ht="30" x14ac:dyDescent="0.25">
      <c r="A79" s="15"/>
      <c r="B79" s="2" t="s">
        <v>1</v>
      </c>
      <c r="C79" s="3" t="s">
        <v>2</v>
      </c>
      <c r="D79" s="4" t="s">
        <v>3</v>
      </c>
      <c r="E79" s="33" t="s">
        <v>63</v>
      </c>
      <c r="F79" s="5" t="s">
        <v>4</v>
      </c>
      <c r="G79" s="6" t="s">
        <v>6</v>
      </c>
    </row>
    <row r="80" spans="1:7" ht="15.75" x14ac:dyDescent="0.25">
      <c r="A80" s="23" t="s">
        <v>167</v>
      </c>
      <c r="B80" s="18"/>
      <c r="C80" s="18"/>
      <c r="D80" s="18"/>
      <c r="E80" s="18"/>
      <c r="F80" s="18"/>
      <c r="G80" s="18"/>
    </row>
    <row r="81" spans="1:7" ht="35.1" customHeight="1" x14ac:dyDescent="0.2">
      <c r="A81" s="26" t="s">
        <v>31</v>
      </c>
      <c r="B81" s="6"/>
      <c r="C81" s="6"/>
      <c r="D81" s="6"/>
      <c r="E81" s="21"/>
      <c r="F81" s="6"/>
      <c r="G81" s="18"/>
    </row>
    <row r="82" spans="1:7" ht="15.75" customHeight="1" x14ac:dyDescent="0.2">
      <c r="A82" s="18" t="s">
        <v>110</v>
      </c>
      <c r="B82" s="6"/>
      <c r="C82" s="6"/>
      <c r="D82" s="6"/>
      <c r="E82" s="6"/>
      <c r="F82" s="6"/>
      <c r="G82" s="18"/>
    </row>
    <row r="83" spans="1:7" ht="15.75" customHeight="1" x14ac:dyDescent="0.2">
      <c r="A83" s="18" t="s">
        <v>7</v>
      </c>
      <c r="B83" s="6"/>
      <c r="C83" s="6"/>
      <c r="D83" s="6"/>
      <c r="E83" s="6"/>
      <c r="F83" s="6"/>
      <c r="G83" s="18"/>
    </row>
    <row r="84" spans="1:7" ht="15.75" x14ac:dyDescent="0.25">
      <c r="A84" s="18"/>
      <c r="B84" s="18"/>
      <c r="C84" s="18"/>
      <c r="D84" s="57"/>
      <c r="E84" s="18"/>
      <c r="F84" s="18"/>
      <c r="G84" s="18"/>
    </row>
    <row r="85" spans="1:7" ht="15.75" x14ac:dyDescent="0.25">
      <c r="A85" s="23" t="s">
        <v>168</v>
      </c>
      <c r="B85" s="18"/>
      <c r="C85" s="18"/>
      <c r="D85" s="57"/>
      <c r="E85" s="18"/>
      <c r="F85" s="18"/>
      <c r="G85" s="18"/>
    </row>
    <row r="86" spans="1:7" x14ac:dyDescent="0.2">
      <c r="A86" s="18" t="s">
        <v>32</v>
      </c>
      <c r="B86" s="6"/>
      <c r="C86" s="6"/>
      <c r="D86" s="6"/>
      <c r="E86" s="6"/>
      <c r="F86" s="6"/>
      <c r="G86" s="18"/>
    </row>
    <row r="87" spans="1:7" x14ac:dyDescent="0.2">
      <c r="A87" s="18" t="s">
        <v>33</v>
      </c>
      <c r="B87" s="6"/>
      <c r="C87" s="6"/>
      <c r="D87" s="6"/>
      <c r="E87" s="6"/>
      <c r="F87" s="6"/>
      <c r="G87" s="18"/>
    </row>
    <row r="88" spans="1:7" x14ac:dyDescent="0.2">
      <c r="A88" s="18" t="s">
        <v>34</v>
      </c>
      <c r="B88" s="6"/>
      <c r="C88" s="6"/>
      <c r="D88" s="6"/>
      <c r="E88" s="6"/>
      <c r="F88" s="6"/>
      <c r="G88" s="18"/>
    </row>
    <row r="89" spans="1:7" ht="15.75" x14ac:dyDescent="0.25">
      <c r="A89" s="18"/>
      <c r="B89" s="18"/>
      <c r="C89" s="18"/>
      <c r="D89" s="57"/>
      <c r="E89" s="18"/>
      <c r="F89" s="18"/>
      <c r="G89" s="18"/>
    </row>
    <row r="90" spans="1:7" ht="15.75" x14ac:dyDescent="0.25">
      <c r="A90" s="23" t="s">
        <v>169</v>
      </c>
      <c r="B90" s="18"/>
      <c r="C90" s="18"/>
      <c r="D90" s="57"/>
      <c r="E90" s="18"/>
      <c r="F90" s="18"/>
      <c r="G90" s="18"/>
    </row>
    <row r="91" spans="1:7" x14ac:dyDescent="0.2">
      <c r="A91" s="18" t="s">
        <v>111</v>
      </c>
      <c r="B91" s="6"/>
      <c r="C91" s="6"/>
      <c r="D91" s="6"/>
      <c r="E91" s="6"/>
      <c r="F91" s="6"/>
      <c r="G91" s="18"/>
    </row>
    <row r="92" spans="1:7" x14ac:dyDescent="0.2">
      <c r="A92" s="18" t="s">
        <v>174</v>
      </c>
      <c r="B92" s="6"/>
      <c r="C92" s="6"/>
      <c r="D92" s="6"/>
      <c r="E92" s="6"/>
      <c r="F92" s="6"/>
      <c r="G92" s="18"/>
    </row>
    <row r="93" spans="1:7" x14ac:dyDescent="0.2">
      <c r="A93" s="18" t="s">
        <v>65</v>
      </c>
      <c r="B93" s="6"/>
      <c r="C93" s="6"/>
      <c r="D93" s="6"/>
      <c r="E93" s="6"/>
      <c r="F93" s="6"/>
      <c r="G93" s="18"/>
    </row>
    <row r="94" spans="1:7" x14ac:dyDescent="0.2">
      <c r="A94" s="18" t="s">
        <v>112</v>
      </c>
      <c r="B94" s="6"/>
      <c r="C94" s="6"/>
      <c r="D94" s="6"/>
      <c r="E94" s="6"/>
      <c r="F94" s="6"/>
      <c r="G94" s="18"/>
    </row>
    <row r="95" spans="1:7" x14ac:dyDescent="0.2">
      <c r="A95" s="18" t="s">
        <v>113</v>
      </c>
      <c r="B95" s="6"/>
      <c r="C95" s="6"/>
      <c r="D95" s="6"/>
      <c r="E95" s="6"/>
      <c r="F95" s="6"/>
      <c r="G95" s="18"/>
    </row>
    <row r="96" spans="1:7" x14ac:dyDescent="0.2">
      <c r="A96" s="37" t="s">
        <v>165</v>
      </c>
      <c r="B96" s="38">
        <f>COUNTIF(B80:B95,"x")</f>
        <v>0</v>
      </c>
      <c r="C96" s="38">
        <f>COUNTIF(C80:C95,"x")</f>
        <v>0</v>
      </c>
      <c r="D96" s="38">
        <f>COUNTIF(D80:D95,"x")</f>
        <v>0</v>
      </c>
      <c r="E96" s="38">
        <f>COUNTIF(E80:E95,"x")</f>
        <v>0</v>
      </c>
      <c r="F96" s="38">
        <f>COUNTIF(F80:F95,"x")</f>
        <v>0</v>
      </c>
      <c r="G96" s="18"/>
    </row>
    <row r="97" spans="1:7" x14ac:dyDescent="0.2">
      <c r="A97" s="18"/>
      <c r="B97" s="18"/>
      <c r="C97" s="18"/>
      <c r="D97" s="18"/>
      <c r="E97" s="18"/>
      <c r="F97" s="18"/>
      <c r="G97" s="18"/>
    </row>
    <row r="98" spans="1:7" ht="15.75" x14ac:dyDescent="0.25">
      <c r="A98" s="23" t="s">
        <v>170</v>
      </c>
      <c r="B98" s="18"/>
      <c r="C98" s="18"/>
      <c r="D98" s="18"/>
      <c r="E98" s="18"/>
      <c r="F98" s="18"/>
      <c r="G98" s="18"/>
    </row>
    <row r="99" spans="1:7" x14ac:dyDescent="0.2">
      <c r="A99" s="18" t="s">
        <v>114</v>
      </c>
      <c r="B99" s="6"/>
      <c r="C99" s="6"/>
      <c r="D99" s="6"/>
      <c r="E99" s="6"/>
      <c r="F99" s="6"/>
      <c r="G99" s="18"/>
    </row>
    <row r="100" spans="1:7" ht="30" x14ac:dyDescent="0.2">
      <c r="A100" s="26" t="s">
        <v>35</v>
      </c>
      <c r="B100" s="6"/>
      <c r="C100" s="6"/>
      <c r="D100" s="6"/>
      <c r="E100" s="6"/>
      <c r="F100" s="6"/>
      <c r="G100" s="18"/>
    </row>
    <row r="101" spans="1:7" x14ac:dyDescent="0.2">
      <c r="A101" s="18" t="s">
        <v>82</v>
      </c>
      <c r="B101" s="6"/>
      <c r="C101" s="6"/>
      <c r="D101" s="6"/>
      <c r="E101" s="6"/>
      <c r="F101" s="6"/>
      <c r="G101" s="18"/>
    </row>
    <row r="102" spans="1:7" x14ac:dyDescent="0.2">
      <c r="A102" s="18" t="s">
        <v>67</v>
      </c>
      <c r="B102" s="6"/>
      <c r="C102" s="6"/>
      <c r="D102" s="6"/>
      <c r="E102" s="6"/>
      <c r="F102" s="6"/>
      <c r="G102" s="18"/>
    </row>
    <row r="103" spans="1:7" x14ac:dyDescent="0.2">
      <c r="A103" s="18" t="s">
        <v>115</v>
      </c>
      <c r="B103" s="6"/>
      <c r="C103" s="6"/>
      <c r="D103" s="6"/>
      <c r="E103" s="6"/>
      <c r="F103" s="6"/>
      <c r="G103" s="18"/>
    </row>
    <row r="104" spans="1:7" x14ac:dyDescent="0.2">
      <c r="A104" s="18" t="s">
        <v>68</v>
      </c>
      <c r="B104" s="6"/>
      <c r="C104" s="6"/>
      <c r="D104" s="6"/>
      <c r="E104" s="6"/>
      <c r="F104" s="6"/>
      <c r="G104" s="18"/>
    </row>
    <row r="105" spans="1:7" x14ac:dyDescent="0.2">
      <c r="A105" s="18" t="s">
        <v>166</v>
      </c>
      <c r="B105" s="6"/>
      <c r="C105" s="6"/>
      <c r="D105" s="6"/>
      <c r="E105" s="6"/>
      <c r="F105" s="6"/>
      <c r="G105" s="18"/>
    </row>
    <row r="106" spans="1:7" x14ac:dyDescent="0.2">
      <c r="A106" s="18" t="s">
        <v>36</v>
      </c>
      <c r="B106" s="6"/>
      <c r="C106" s="6"/>
      <c r="D106" s="6"/>
      <c r="E106" s="6"/>
      <c r="F106" s="6"/>
      <c r="G106" s="18"/>
    </row>
    <row r="107" spans="1:7" ht="30" x14ac:dyDescent="0.2">
      <c r="A107" s="26" t="s">
        <v>37</v>
      </c>
      <c r="B107" s="6"/>
      <c r="C107" s="6"/>
      <c r="D107" s="6"/>
      <c r="E107" s="6"/>
      <c r="F107" s="6"/>
      <c r="G107" s="18"/>
    </row>
    <row r="108" spans="1:7" ht="15.75" x14ac:dyDescent="0.25">
      <c r="A108" s="18"/>
      <c r="B108" s="18"/>
      <c r="C108" s="18"/>
      <c r="D108" s="56"/>
      <c r="E108" s="18"/>
      <c r="F108" s="18"/>
      <c r="G108" s="18"/>
    </row>
    <row r="109" spans="1:7" ht="15.75" x14ac:dyDescent="0.25">
      <c r="A109" s="23" t="s">
        <v>171</v>
      </c>
      <c r="B109" s="18"/>
      <c r="C109" s="18"/>
      <c r="D109" s="56"/>
      <c r="E109" s="18"/>
      <c r="F109" s="18"/>
      <c r="G109" s="18"/>
    </row>
    <row r="110" spans="1:7" x14ac:dyDescent="0.2">
      <c r="A110" s="18" t="s">
        <v>116</v>
      </c>
      <c r="B110" s="6"/>
      <c r="C110" s="6"/>
      <c r="D110" s="6"/>
      <c r="E110" s="6"/>
      <c r="F110" s="6"/>
      <c r="G110" s="18"/>
    </row>
    <row r="111" spans="1:7" x14ac:dyDescent="0.2">
      <c r="A111" s="18" t="s">
        <v>38</v>
      </c>
      <c r="B111" s="6"/>
      <c r="C111" s="6"/>
      <c r="D111" s="6"/>
      <c r="E111" s="6"/>
      <c r="F111" s="6"/>
      <c r="G111" s="18"/>
    </row>
    <row r="112" spans="1:7" x14ac:dyDescent="0.2">
      <c r="A112" s="18" t="s">
        <v>39</v>
      </c>
      <c r="B112" s="6"/>
      <c r="C112" s="6"/>
      <c r="D112" s="6"/>
      <c r="E112" s="6"/>
      <c r="F112" s="6"/>
      <c r="G112" s="18"/>
    </row>
    <row r="113" spans="1:7" x14ac:dyDescent="0.2">
      <c r="A113" s="37" t="s">
        <v>86</v>
      </c>
      <c r="B113" s="38">
        <f>COUNTIF(B98:B112,"x")</f>
        <v>0</v>
      </c>
      <c r="C113" s="38">
        <f>COUNTIF(C98:C112,"x")</f>
        <v>0</v>
      </c>
      <c r="D113" s="38">
        <f>COUNTIF(D98:D112,"x")</f>
        <v>0</v>
      </c>
      <c r="E113" s="38">
        <f>COUNTIF(E98:E112,"x")</f>
        <v>0</v>
      </c>
      <c r="F113" s="38">
        <f>COUNTIF(F98:F112,"x")</f>
        <v>0</v>
      </c>
      <c r="G113" s="18"/>
    </row>
    <row r="114" spans="1:7" x14ac:dyDescent="0.2">
      <c r="A114" s="18"/>
      <c r="B114" s="18"/>
      <c r="C114" s="18"/>
      <c r="D114" s="18"/>
      <c r="E114" s="18"/>
      <c r="F114" s="18"/>
      <c r="G114" s="18"/>
    </row>
    <row r="115" spans="1:7" ht="15.75" x14ac:dyDescent="0.25">
      <c r="A115" s="34" t="s">
        <v>172</v>
      </c>
      <c r="B115" s="18"/>
      <c r="C115" s="18"/>
      <c r="D115" s="18"/>
      <c r="E115" s="18"/>
      <c r="F115" s="18"/>
      <c r="G115" s="18"/>
    </row>
    <row r="116" spans="1:7" x14ac:dyDescent="0.2">
      <c r="A116" s="26" t="s">
        <v>83</v>
      </c>
      <c r="B116" s="6"/>
      <c r="C116" s="6"/>
      <c r="D116" s="6"/>
      <c r="E116" s="6"/>
      <c r="F116" s="6"/>
      <c r="G116" s="18"/>
    </row>
    <row r="117" spans="1:7" x14ac:dyDescent="0.2">
      <c r="A117" s="26" t="s">
        <v>117</v>
      </c>
      <c r="B117" s="6"/>
      <c r="C117" s="6"/>
      <c r="D117" s="6"/>
      <c r="E117" s="6"/>
      <c r="F117" s="6"/>
      <c r="G117" s="18"/>
    </row>
    <row r="118" spans="1:7" x14ac:dyDescent="0.2">
      <c r="A118" s="26" t="s">
        <v>77</v>
      </c>
      <c r="B118" s="6"/>
      <c r="C118" s="6"/>
      <c r="D118" s="6"/>
      <c r="E118" s="6"/>
      <c r="F118" s="6"/>
      <c r="G118" s="18"/>
    </row>
    <row r="119" spans="1:7" x14ac:dyDescent="0.2">
      <c r="A119" s="18" t="s">
        <v>66</v>
      </c>
      <c r="B119" s="6"/>
      <c r="C119" s="6"/>
      <c r="D119" s="6"/>
      <c r="E119" s="6"/>
      <c r="F119" s="6"/>
      <c r="G119" s="18"/>
    </row>
    <row r="120" spans="1:7" x14ac:dyDescent="0.2">
      <c r="A120" s="18" t="s">
        <v>84</v>
      </c>
      <c r="B120" s="6"/>
      <c r="C120" s="6"/>
      <c r="D120" s="6"/>
      <c r="E120" s="6"/>
      <c r="F120" s="6"/>
      <c r="G120" s="18"/>
    </row>
    <row r="121" spans="1:7" s="22" customFormat="1" x14ac:dyDescent="0.2">
      <c r="A121" s="37" t="s">
        <v>85</v>
      </c>
      <c r="B121" s="38">
        <f>COUNTIF(B115:B120,"x")</f>
        <v>0</v>
      </c>
      <c r="C121" s="38">
        <f>COUNTIF(C115:C120,"x")</f>
        <v>0</v>
      </c>
      <c r="D121" s="38">
        <f>COUNTIF(D115:D120,"x")</f>
        <v>0</v>
      </c>
      <c r="E121" s="38">
        <f>COUNTIF(E115:E120,"x")</f>
        <v>0</v>
      </c>
      <c r="F121" s="38">
        <f>COUNTIF(F115:F120,"x")</f>
        <v>0</v>
      </c>
      <c r="G121" s="24"/>
    </row>
    <row r="122" spans="1:7" s="22" customFormat="1" x14ac:dyDescent="0.2"/>
    <row r="123" spans="1:7" ht="15.75" x14ac:dyDescent="0.25">
      <c r="A123" s="58" t="s">
        <v>40</v>
      </c>
      <c r="B123" s="59"/>
      <c r="C123" s="59"/>
      <c r="D123" s="59"/>
      <c r="E123" s="59"/>
      <c r="F123" s="59"/>
      <c r="G123" s="59"/>
    </row>
    <row r="124" spans="1:7" ht="81.75" customHeight="1" x14ac:dyDescent="0.2">
      <c r="A124" s="66" t="s">
        <v>140</v>
      </c>
      <c r="B124" s="66"/>
      <c r="C124" s="66"/>
      <c r="D124" s="66"/>
      <c r="E124" s="66"/>
      <c r="F124" s="66"/>
      <c r="G124" s="66"/>
    </row>
    <row r="125" spans="1:7" ht="45.75" customHeight="1" x14ac:dyDescent="0.2">
      <c r="A125" s="66" t="s">
        <v>175</v>
      </c>
      <c r="B125" s="66"/>
      <c r="C125" s="66"/>
      <c r="D125" s="66"/>
      <c r="E125" s="66"/>
      <c r="F125" s="66"/>
      <c r="G125" s="66"/>
    </row>
    <row r="126" spans="1:7" s="11" customFormat="1" ht="30" x14ac:dyDescent="0.25">
      <c r="A126" s="15"/>
      <c r="B126" s="2" t="s">
        <v>1</v>
      </c>
      <c r="C126" s="3" t="s">
        <v>2</v>
      </c>
      <c r="D126" s="4" t="s">
        <v>3</v>
      </c>
      <c r="E126" s="33" t="s">
        <v>63</v>
      </c>
      <c r="F126" s="5" t="s">
        <v>4</v>
      </c>
      <c r="G126" s="6" t="s">
        <v>6</v>
      </c>
    </row>
    <row r="127" spans="1:7" ht="15.75" x14ac:dyDescent="0.25">
      <c r="A127" s="23" t="s">
        <v>167</v>
      </c>
      <c r="B127" s="18"/>
      <c r="C127" s="18"/>
      <c r="D127" s="18"/>
      <c r="E127" s="18"/>
      <c r="F127" s="18"/>
      <c r="G127" s="18"/>
    </row>
    <row r="128" spans="1:7" x14ac:dyDescent="0.2">
      <c r="A128" s="35" t="s">
        <v>118</v>
      </c>
      <c r="B128" s="6"/>
      <c r="C128" s="6"/>
      <c r="D128" s="6"/>
      <c r="E128" s="6"/>
      <c r="F128" s="6"/>
      <c r="G128" s="18"/>
    </row>
    <row r="129" spans="1:7" x14ac:dyDescent="0.2">
      <c r="A129" s="35" t="s">
        <v>41</v>
      </c>
      <c r="B129" s="6"/>
      <c r="C129" s="6"/>
      <c r="D129" s="6"/>
      <c r="E129" s="6"/>
      <c r="F129" s="6"/>
      <c r="G129" s="18"/>
    </row>
    <row r="130" spans="1:7" ht="30" x14ac:dyDescent="0.2">
      <c r="A130" s="36" t="s">
        <v>69</v>
      </c>
      <c r="B130" s="6"/>
      <c r="C130" s="6"/>
      <c r="D130" s="6"/>
      <c r="E130" s="6"/>
      <c r="F130" s="6"/>
      <c r="G130" s="18"/>
    </row>
    <row r="131" spans="1:7" x14ac:dyDescent="0.2">
      <c r="A131" s="36" t="s">
        <v>70</v>
      </c>
      <c r="B131" s="6"/>
      <c r="C131" s="6"/>
      <c r="D131" s="6"/>
      <c r="E131" s="6"/>
      <c r="F131" s="6"/>
      <c r="G131" s="18"/>
    </row>
    <row r="132" spans="1:7" ht="15.75" x14ac:dyDescent="0.25">
      <c r="A132" s="18"/>
      <c r="B132" s="56"/>
      <c r="C132" s="56"/>
      <c r="D132" s="56"/>
      <c r="E132" s="56"/>
      <c r="F132" s="56"/>
      <c r="G132" s="18"/>
    </row>
    <row r="133" spans="1:7" ht="15.75" x14ac:dyDescent="0.25">
      <c r="A133" s="23" t="s">
        <v>168</v>
      </c>
      <c r="B133" s="56"/>
      <c r="C133" s="56"/>
      <c r="D133" s="56"/>
      <c r="E133" s="56"/>
      <c r="F133" s="56"/>
      <c r="G133" s="18"/>
    </row>
    <row r="134" spans="1:7" x14ac:dyDescent="0.2">
      <c r="A134" s="36" t="s">
        <v>42</v>
      </c>
      <c r="B134" s="6"/>
      <c r="C134" s="6"/>
      <c r="D134" s="6"/>
      <c r="E134" s="6"/>
      <c r="F134" s="6"/>
      <c r="G134" s="18"/>
    </row>
    <row r="135" spans="1:7" x14ac:dyDescent="0.2">
      <c r="A135" s="36" t="s">
        <v>119</v>
      </c>
      <c r="B135" s="6"/>
      <c r="C135" s="6"/>
      <c r="D135" s="6"/>
      <c r="E135" s="6"/>
      <c r="F135" s="6"/>
      <c r="G135" s="18"/>
    </row>
    <row r="136" spans="1:7" ht="15.75" x14ac:dyDescent="0.25">
      <c r="A136" s="18"/>
      <c r="B136" s="56"/>
      <c r="C136" s="56"/>
      <c r="D136" s="56"/>
      <c r="E136" s="56"/>
      <c r="F136" s="56"/>
      <c r="G136" s="18"/>
    </row>
    <row r="137" spans="1:7" ht="15.75" x14ac:dyDescent="0.25">
      <c r="A137" s="23" t="s">
        <v>169</v>
      </c>
      <c r="B137" s="56"/>
      <c r="C137" s="56"/>
      <c r="D137" s="56"/>
      <c r="E137" s="56"/>
      <c r="F137" s="56"/>
      <c r="G137" s="18"/>
    </row>
    <row r="138" spans="1:7" x14ac:dyDescent="0.2">
      <c r="A138" s="18" t="s">
        <v>120</v>
      </c>
      <c r="B138" s="6"/>
      <c r="C138" s="6"/>
      <c r="D138" s="6"/>
      <c r="E138" s="6"/>
      <c r="F138" s="6"/>
      <c r="G138" s="18"/>
    </row>
    <row r="139" spans="1:7" x14ac:dyDescent="0.2">
      <c r="A139" s="18" t="s">
        <v>71</v>
      </c>
      <c r="B139" s="6"/>
      <c r="C139" s="6"/>
      <c r="D139" s="6"/>
      <c r="E139" s="6"/>
      <c r="F139" s="6"/>
      <c r="G139" s="18"/>
    </row>
    <row r="140" spans="1:7" x14ac:dyDescent="0.2">
      <c r="A140" s="18" t="s">
        <v>43</v>
      </c>
      <c r="B140" s="6"/>
      <c r="C140" s="6"/>
      <c r="D140" s="6"/>
      <c r="E140" s="6"/>
      <c r="F140" s="6"/>
      <c r="G140" s="18"/>
    </row>
    <row r="141" spans="1:7" ht="30" x14ac:dyDescent="0.2">
      <c r="A141" s="26" t="s">
        <v>121</v>
      </c>
      <c r="B141" s="6"/>
      <c r="C141" s="6"/>
      <c r="D141" s="6"/>
      <c r="E141" s="6"/>
      <c r="F141" s="6"/>
      <c r="G141" s="18"/>
    </row>
    <row r="142" spans="1:7" x14ac:dyDescent="0.2">
      <c r="A142" s="26" t="s">
        <v>44</v>
      </c>
      <c r="B142" s="6"/>
      <c r="C142" s="6"/>
      <c r="D142" s="6"/>
      <c r="E142" s="6"/>
      <c r="F142" s="6"/>
      <c r="G142" s="18"/>
    </row>
    <row r="143" spans="1:7" x14ac:dyDescent="0.2">
      <c r="A143" s="18" t="s">
        <v>122</v>
      </c>
      <c r="B143" s="6"/>
      <c r="C143" s="6"/>
      <c r="D143" s="6"/>
      <c r="E143" s="6"/>
      <c r="F143" s="6"/>
      <c r="G143" s="18"/>
    </row>
    <row r="144" spans="1:7" x14ac:dyDescent="0.2">
      <c r="A144" s="18" t="s">
        <v>72</v>
      </c>
      <c r="B144" s="6"/>
      <c r="C144" s="6"/>
      <c r="D144" s="6"/>
      <c r="E144" s="6"/>
      <c r="F144" s="6"/>
      <c r="G144" s="18"/>
    </row>
    <row r="145" spans="1:7" x14ac:dyDescent="0.2">
      <c r="A145" s="35" t="s">
        <v>123</v>
      </c>
      <c r="B145" s="6"/>
      <c r="C145" s="6"/>
      <c r="D145" s="6"/>
      <c r="E145" s="6"/>
      <c r="F145" s="6"/>
      <c r="G145" s="18"/>
    </row>
    <row r="146" spans="1:7" x14ac:dyDescent="0.2">
      <c r="A146" s="35" t="s">
        <v>124</v>
      </c>
      <c r="B146" s="6"/>
      <c r="C146" s="6"/>
      <c r="D146" s="6"/>
      <c r="E146" s="6"/>
      <c r="F146" s="6"/>
      <c r="G146" s="18"/>
    </row>
    <row r="147" spans="1:7" x14ac:dyDescent="0.2">
      <c r="A147" s="35" t="s">
        <v>45</v>
      </c>
      <c r="B147" s="6"/>
      <c r="C147" s="6"/>
      <c r="D147" s="6"/>
      <c r="E147" s="6"/>
      <c r="F147" s="6"/>
      <c r="G147" s="18"/>
    </row>
    <row r="148" spans="1:7" x14ac:dyDescent="0.2">
      <c r="A148" s="37" t="s">
        <v>165</v>
      </c>
      <c r="B148" s="38">
        <f>COUNTIF(B127:B147,"x")</f>
        <v>0</v>
      </c>
      <c r="C148" s="38">
        <f>COUNTIF(C127:C147,"x")</f>
        <v>0</v>
      </c>
      <c r="D148" s="38">
        <f>COUNTIF(D127:D147,"x")</f>
        <v>0</v>
      </c>
      <c r="E148" s="38">
        <f>COUNTIF(E127:E147,"x")</f>
        <v>0</v>
      </c>
      <c r="F148" s="38">
        <f>COUNTIF(F127:F147,"x")</f>
        <v>0</v>
      </c>
      <c r="G148" s="18"/>
    </row>
    <row r="149" spans="1:7" x14ac:dyDescent="0.2">
      <c r="A149" s="18"/>
      <c r="B149" s="18"/>
      <c r="C149" s="18"/>
      <c r="D149" s="18"/>
      <c r="E149" s="18"/>
      <c r="F149" s="18"/>
      <c r="G149" s="18"/>
    </row>
    <row r="150" spans="1:7" ht="15.75" x14ac:dyDescent="0.25">
      <c r="A150" s="23" t="s">
        <v>170</v>
      </c>
      <c r="B150" s="18"/>
      <c r="C150" s="18"/>
      <c r="D150" s="18"/>
      <c r="E150" s="18"/>
      <c r="F150" s="18"/>
      <c r="G150" s="18"/>
    </row>
    <row r="151" spans="1:7" x14ac:dyDescent="0.2">
      <c r="A151" s="35" t="s">
        <v>125</v>
      </c>
      <c r="B151" s="6"/>
      <c r="C151" s="6"/>
      <c r="D151" s="6"/>
      <c r="E151" s="6"/>
      <c r="F151" s="6"/>
      <c r="G151" s="18"/>
    </row>
    <row r="152" spans="1:7" x14ac:dyDescent="0.2">
      <c r="A152" s="18" t="s">
        <v>73</v>
      </c>
      <c r="B152" s="6"/>
      <c r="C152" s="6"/>
      <c r="D152" s="6"/>
      <c r="E152" s="6"/>
      <c r="F152" s="6"/>
      <c r="G152" s="18"/>
    </row>
    <row r="153" spans="1:7" x14ac:dyDescent="0.2">
      <c r="A153" s="18" t="s">
        <v>74</v>
      </c>
      <c r="B153" s="6"/>
      <c r="C153" s="6"/>
      <c r="D153" s="6"/>
      <c r="E153" s="6"/>
      <c r="F153" s="6"/>
      <c r="G153" s="18"/>
    </row>
    <row r="154" spans="1:7" x14ac:dyDescent="0.2">
      <c r="A154" s="18" t="s">
        <v>75</v>
      </c>
      <c r="B154" s="6"/>
      <c r="C154" s="6"/>
      <c r="D154" s="6"/>
      <c r="E154" s="6"/>
      <c r="F154" s="6"/>
      <c r="G154" s="18"/>
    </row>
    <row r="155" spans="1:7" x14ac:dyDescent="0.2">
      <c r="A155" s="18" t="s">
        <v>46</v>
      </c>
      <c r="B155" s="6"/>
      <c r="C155" s="6"/>
      <c r="D155" s="6"/>
      <c r="E155" s="6"/>
      <c r="F155" s="6"/>
      <c r="G155" s="18"/>
    </row>
    <row r="156" spans="1:7" ht="15.75" x14ac:dyDescent="0.25">
      <c r="A156" s="18"/>
      <c r="B156" s="56"/>
      <c r="C156" s="56"/>
      <c r="D156" s="56"/>
      <c r="E156" s="56"/>
      <c r="F156" s="56"/>
      <c r="G156" s="18"/>
    </row>
    <row r="157" spans="1:7" ht="15.75" x14ac:dyDescent="0.25">
      <c r="A157" s="23" t="s">
        <v>171</v>
      </c>
      <c r="B157" s="56"/>
      <c r="C157" s="56"/>
      <c r="D157" s="56"/>
      <c r="E157" s="56"/>
      <c r="F157" s="56"/>
      <c r="G157" s="18"/>
    </row>
    <row r="158" spans="1:7" ht="30" x14ac:dyDescent="0.2">
      <c r="A158" s="26" t="s">
        <v>126</v>
      </c>
      <c r="B158" s="6"/>
      <c r="C158" s="6"/>
      <c r="D158" s="6"/>
      <c r="E158" s="6"/>
      <c r="F158" s="6"/>
      <c r="G158" s="18"/>
    </row>
    <row r="159" spans="1:7" x14ac:dyDescent="0.2">
      <c r="A159" s="18" t="s">
        <v>47</v>
      </c>
      <c r="B159" s="6"/>
      <c r="C159" s="6"/>
      <c r="D159" s="6"/>
      <c r="E159" s="6"/>
      <c r="F159" s="6"/>
      <c r="G159" s="18"/>
    </row>
    <row r="160" spans="1:7" x14ac:dyDescent="0.2">
      <c r="A160" s="18" t="s">
        <v>48</v>
      </c>
      <c r="B160" s="6"/>
      <c r="C160" s="6"/>
      <c r="D160" s="6"/>
      <c r="E160" s="6"/>
      <c r="F160" s="6"/>
      <c r="G160" s="18"/>
    </row>
    <row r="161" spans="1:7" x14ac:dyDescent="0.2">
      <c r="A161" s="37" t="s">
        <v>86</v>
      </c>
      <c r="B161" s="38">
        <f>COUNTIF(B150:B160,"x")</f>
        <v>0</v>
      </c>
      <c r="C161" s="38">
        <f>COUNTIF(C150:C160,"x")</f>
        <v>0</v>
      </c>
      <c r="D161" s="38">
        <f>COUNTIF(D150:D160,"x")</f>
        <v>0</v>
      </c>
      <c r="E161" s="38">
        <f>COUNTIF(E150:E160,"x")</f>
        <v>0</v>
      </c>
      <c r="F161" s="38">
        <f>COUNTIF(F150:F160,"x")</f>
        <v>0</v>
      </c>
      <c r="G161" s="18"/>
    </row>
    <row r="162" spans="1:7" x14ac:dyDescent="0.2">
      <c r="A162" s="18"/>
      <c r="B162" s="18"/>
      <c r="C162" s="18"/>
      <c r="D162" s="18"/>
      <c r="E162" s="18"/>
      <c r="F162" s="18"/>
      <c r="G162" s="18"/>
    </row>
    <row r="163" spans="1:7" ht="15.75" x14ac:dyDescent="0.25">
      <c r="A163" s="34" t="s">
        <v>172</v>
      </c>
      <c r="B163" s="18"/>
      <c r="C163" s="18"/>
      <c r="D163" s="18"/>
      <c r="E163" s="18"/>
      <c r="F163" s="18"/>
      <c r="G163" s="18"/>
    </row>
    <row r="164" spans="1:7" ht="30" x14ac:dyDescent="0.2">
      <c r="A164" s="26" t="s">
        <v>127</v>
      </c>
      <c r="B164" s="6"/>
      <c r="C164" s="6"/>
      <c r="D164" s="6"/>
      <c r="E164" s="6"/>
      <c r="F164" s="6"/>
      <c r="G164" s="18"/>
    </row>
    <row r="165" spans="1:7" x14ac:dyDescent="0.2">
      <c r="A165" s="18" t="s">
        <v>128</v>
      </c>
      <c r="B165" s="6"/>
      <c r="C165" s="6"/>
      <c r="D165" s="6"/>
      <c r="E165" s="6"/>
      <c r="F165" s="6"/>
      <c r="G165" s="18"/>
    </row>
    <row r="166" spans="1:7" ht="30" x14ac:dyDescent="0.2">
      <c r="A166" s="26" t="s">
        <v>129</v>
      </c>
      <c r="B166" s="6"/>
      <c r="C166" s="6"/>
      <c r="D166" s="6"/>
      <c r="E166" s="6"/>
      <c r="F166" s="6"/>
      <c r="G166" s="18"/>
    </row>
    <row r="167" spans="1:7" ht="30" x14ac:dyDescent="0.2">
      <c r="A167" s="36" t="s">
        <v>130</v>
      </c>
      <c r="B167" s="6"/>
      <c r="C167" s="6"/>
      <c r="D167" s="6"/>
      <c r="E167" s="6"/>
      <c r="F167" s="6"/>
      <c r="G167" s="18"/>
    </row>
    <row r="168" spans="1:7" s="22" customFormat="1" x14ac:dyDescent="0.2">
      <c r="A168" s="37" t="s">
        <v>85</v>
      </c>
      <c r="B168" s="38">
        <f>COUNTIF(B163:B167,"x")</f>
        <v>0</v>
      </c>
      <c r="C168" s="38">
        <f>COUNTIF(C163:C167,"x")</f>
        <v>0</v>
      </c>
      <c r="D168" s="38">
        <f>COUNTIF(D163:D167,"x")</f>
        <v>0</v>
      </c>
      <c r="E168" s="38">
        <f>COUNTIF(E163:E167,"x")</f>
        <v>0</v>
      </c>
      <c r="F168" s="38">
        <f>COUNTIF(F163:F167,"x")</f>
        <v>0</v>
      </c>
      <c r="G168" s="24"/>
    </row>
    <row r="169" spans="1:7" s="22" customFormat="1" x14ac:dyDescent="0.2"/>
    <row r="170" spans="1:7" ht="15.75" x14ac:dyDescent="0.25">
      <c r="A170" s="58" t="s">
        <v>49</v>
      </c>
      <c r="B170" s="59"/>
      <c r="C170" s="59"/>
      <c r="D170" s="59"/>
      <c r="E170" s="59"/>
      <c r="F170" s="59"/>
      <c r="G170" s="59"/>
    </row>
    <row r="171" spans="1:7" ht="65.25" customHeight="1" x14ac:dyDescent="0.2">
      <c r="A171" s="66" t="s">
        <v>159</v>
      </c>
      <c r="B171" s="66"/>
      <c r="C171" s="66"/>
      <c r="D171" s="66"/>
      <c r="E171" s="66"/>
      <c r="F171" s="66"/>
      <c r="G171" s="66"/>
    </row>
    <row r="172" spans="1:7" ht="30.75" customHeight="1" x14ac:dyDescent="0.2">
      <c r="A172" s="66" t="s">
        <v>176</v>
      </c>
      <c r="B172" s="66"/>
      <c r="C172" s="66"/>
      <c r="D172" s="66"/>
      <c r="E172" s="66"/>
      <c r="F172" s="66"/>
      <c r="G172" s="66"/>
    </row>
    <row r="173" spans="1:7" s="11" customFormat="1" ht="30" x14ac:dyDescent="0.25">
      <c r="A173" s="15"/>
      <c r="B173" s="2" t="s">
        <v>1</v>
      </c>
      <c r="C173" s="3" t="s">
        <v>2</v>
      </c>
      <c r="D173" s="4" t="s">
        <v>3</v>
      </c>
      <c r="E173" s="33" t="s">
        <v>63</v>
      </c>
      <c r="F173" s="5" t="s">
        <v>4</v>
      </c>
      <c r="G173" s="6" t="s">
        <v>6</v>
      </c>
    </row>
    <row r="174" spans="1:7" ht="15.75" x14ac:dyDescent="0.25">
      <c r="A174" s="23" t="s">
        <v>167</v>
      </c>
      <c r="B174" s="18"/>
      <c r="C174" s="18"/>
      <c r="D174" s="18"/>
      <c r="E174" s="18"/>
      <c r="F174" s="18"/>
      <c r="G174" s="18"/>
    </row>
    <row r="175" spans="1:7" x14ac:dyDescent="0.2">
      <c r="A175" s="18" t="s">
        <v>50</v>
      </c>
      <c r="B175" s="6"/>
      <c r="C175" s="6"/>
      <c r="D175" s="6"/>
      <c r="E175" s="6"/>
      <c r="F175" s="6"/>
      <c r="G175" s="18"/>
    </row>
    <row r="176" spans="1:7" x14ac:dyDescent="0.2">
      <c r="A176" s="18"/>
      <c r="B176" s="18"/>
      <c r="C176" s="18"/>
      <c r="D176" s="18"/>
      <c r="E176" s="18"/>
      <c r="F176" s="18"/>
      <c r="G176" s="18"/>
    </row>
    <row r="177" spans="1:7" ht="15.75" x14ac:dyDescent="0.25">
      <c r="A177" s="23" t="s">
        <v>168</v>
      </c>
      <c r="B177" s="18"/>
      <c r="C177" s="18"/>
      <c r="D177" s="18"/>
      <c r="E177" s="18"/>
      <c r="F177" s="18"/>
      <c r="G177" s="18"/>
    </row>
    <row r="178" spans="1:7" x14ac:dyDescent="0.2">
      <c r="A178" s="18" t="s">
        <v>131</v>
      </c>
      <c r="B178" s="6"/>
      <c r="C178" s="6"/>
      <c r="D178" s="6"/>
      <c r="E178" s="6"/>
      <c r="F178" s="6"/>
      <c r="G178" s="18"/>
    </row>
    <row r="179" spans="1:7" x14ac:dyDescent="0.2">
      <c r="A179" s="18" t="s">
        <v>51</v>
      </c>
      <c r="B179" s="6"/>
      <c r="C179" s="6"/>
      <c r="D179" s="6"/>
      <c r="E179" s="6"/>
      <c r="F179" s="6"/>
      <c r="G179" s="18"/>
    </row>
    <row r="180" spans="1:7" x14ac:dyDescent="0.2">
      <c r="A180" s="18" t="s">
        <v>52</v>
      </c>
      <c r="B180" s="6"/>
      <c r="C180" s="6"/>
      <c r="D180" s="6"/>
      <c r="E180" s="6"/>
      <c r="F180" s="6"/>
      <c r="G180" s="18"/>
    </row>
    <row r="181" spans="1:7" x14ac:dyDescent="0.2">
      <c r="A181" s="18" t="s">
        <v>53</v>
      </c>
      <c r="B181" s="6"/>
      <c r="C181" s="6"/>
      <c r="D181" s="6"/>
      <c r="E181" s="6"/>
      <c r="F181" s="6"/>
      <c r="G181" s="18"/>
    </row>
    <row r="182" spans="1:7" ht="30" x14ac:dyDescent="0.2">
      <c r="A182" s="26" t="s">
        <v>132</v>
      </c>
      <c r="B182" s="6"/>
      <c r="C182" s="6"/>
      <c r="D182" s="6"/>
      <c r="E182" s="6"/>
      <c r="F182" s="6"/>
      <c r="G182" s="18"/>
    </row>
    <row r="183" spans="1:7" x14ac:dyDescent="0.2">
      <c r="A183" s="18" t="s">
        <v>54</v>
      </c>
      <c r="B183" s="6"/>
      <c r="C183" s="6"/>
      <c r="D183" s="6"/>
      <c r="E183" s="6"/>
      <c r="F183" s="6"/>
      <c r="G183" s="18"/>
    </row>
    <row r="184" spans="1:7" x14ac:dyDescent="0.2">
      <c r="A184" s="18"/>
      <c r="B184" s="18"/>
      <c r="C184" s="18"/>
      <c r="D184" s="18"/>
      <c r="E184" s="18"/>
      <c r="F184" s="18"/>
      <c r="G184" s="18"/>
    </row>
    <row r="185" spans="1:7" ht="15.75" x14ac:dyDescent="0.25">
      <c r="A185" s="23" t="s">
        <v>169</v>
      </c>
      <c r="B185" s="18"/>
      <c r="C185" s="18"/>
      <c r="D185" s="18"/>
      <c r="E185" s="18"/>
      <c r="F185" s="18"/>
      <c r="G185" s="18"/>
    </row>
    <row r="186" spans="1:7" x14ac:dyDescent="0.2">
      <c r="A186" s="18" t="s">
        <v>55</v>
      </c>
      <c r="B186" s="6"/>
      <c r="C186" s="6"/>
      <c r="D186" s="6"/>
      <c r="E186" s="6"/>
      <c r="F186" s="6"/>
      <c r="G186" s="18"/>
    </row>
    <row r="187" spans="1:7" x14ac:dyDescent="0.2">
      <c r="A187" s="37" t="s">
        <v>165</v>
      </c>
      <c r="B187" s="38">
        <f>COUNTIF(B174:B186,"x")</f>
        <v>0</v>
      </c>
      <c r="C187" s="38">
        <f>COUNTIF(C174:C186,"x")</f>
        <v>0</v>
      </c>
      <c r="D187" s="38">
        <f>COUNTIF(D174:D186,"x")</f>
        <v>0</v>
      </c>
      <c r="E187" s="38">
        <f>COUNTIF(E174:E186,"x")</f>
        <v>0</v>
      </c>
      <c r="F187" s="38">
        <f>COUNTIF(F174:F186,"x")</f>
        <v>0</v>
      </c>
      <c r="G187" s="18"/>
    </row>
    <row r="188" spans="1:7" x14ac:dyDescent="0.2">
      <c r="A188" s="18"/>
      <c r="B188" s="18"/>
      <c r="C188" s="18"/>
      <c r="D188" s="18"/>
      <c r="E188" s="18"/>
      <c r="F188" s="18"/>
      <c r="G188" s="18"/>
    </row>
    <row r="189" spans="1:7" ht="15.75" x14ac:dyDescent="0.25">
      <c r="A189" s="23" t="s">
        <v>170</v>
      </c>
      <c r="B189" s="18"/>
      <c r="C189" s="18"/>
      <c r="D189" s="18"/>
      <c r="E189" s="18"/>
      <c r="F189" s="18"/>
      <c r="G189" s="18"/>
    </row>
    <row r="190" spans="1:7" x14ac:dyDescent="0.2">
      <c r="A190" s="18" t="s">
        <v>56</v>
      </c>
      <c r="B190" s="6"/>
      <c r="C190" s="6"/>
      <c r="D190" s="6"/>
      <c r="E190" s="6"/>
      <c r="F190" s="6"/>
      <c r="G190" s="18"/>
    </row>
    <row r="191" spans="1:7" x14ac:dyDescent="0.2">
      <c r="A191" s="18" t="s">
        <v>57</v>
      </c>
      <c r="B191" s="6"/>
      <c r="C191" s="6"/>
      <c r="D191" s="6"/>
      <c r="E191" s="6"/>
      <c r="F191" s="6"/>
      <c r="G191" s="18"/>
    </row>
    <row r="192" spans="1:7" x14ac:dyDescent="0.2">
      <c r="A192" s="18" t="s">
        <v>133</v>
      </c>
      <c r="B192" s="6"/>
      <c r="C192" s="6"/>
      <c r="D192" s="6"/>
      <c r="E192" s="6"/>
      <c r="F192" s="6"/>
      <c r="G192" s="18"/>
    </row>
    <row r="193" spans="1:7" x14ac:dyDescent="0.2">
      <c r="A193" s="18" t="s">
        <v>58</v>
      </c>
      <c r="B193" s="6"/>
      <c r="C193" s="6"/>
      <c r="D193" s="6"/>
      <c r="E193" s="6"/>
      <c r="F193" s="6"/>
      <c r="G193" s="18"/>
    </row>
    <row r="194" spans="1:7" x14ac:dyDescent="0.2">
      <c r="A194" s="18"/>
      <c r="B194" s="18"/>
      <c r="C194" s="18"/>
      <c r="D194" s="18"/>
      <c r="E194" s="18"/>
      <c r="F194" s="18"/>
      <c r="G194" s="18"/>
    </row>
    <row r="195" spans="1:7" ht="15.75" x14ac:dyDescent="0.25">
      <c r="A195" s="23" t="s">
        <v>171</v>
      </c>
      <c r="B195" s="18"/>
      <c r="C195" s="18"/>
      <c r="D195" s="18"/>
      <c r="E195" s="18"/>
      <c r="F195" s="18"/>
      <c r="G195" s="18"/>
    </row>
    <row r="196" spans="1:7" ht="30" x14ac:dyDescent="0.2">
      <c r="A196" s="26" t="s">
        <v>59</v>
      </c>
      <c r="B196" s="6"/>
      <c r="C196" s="6"/>
      <c r="D196" s="6"/>
      <c r="E196" s="6"/>
      <c r="F196" s="6"/>
      <c r="G196" s="18"/>
    </row>
    <row r="197" spans="1:7" x14ac:dyDescent="0.2">
      <c r="A197" s="35" t="s">
        <v>138</v>
      </c>
      <c r="B197" s="6"/>
      <c r="C197" s="6"/>
      <c r="D197" s="6"/>
      <c r="E197" s="6"/>
      <c r="F197" s="6"/>
      <c r="G197" s="18"/>
    </row>
    <row r="198" spans="1:7" ht="30" x14ac:dyDescent="0.2">
      <c r="A198" s="26" t="s">
        <v>60</v>
      </c>
      <c r="B198" s="6"/>
      <c r="C198" s="6"/>
      <c r="D198" s="6"/>
      <c r="E198" s="6"/>
      <c r="F198" s="6"/>
      <c r="G198" s="18"/>
    </row>
    <row r="199" spans="1:7" x14ac:dyDescent="0.2">
      <c r="A199" s="18" t="s">
        <v>61</v>
      </c>
      <c r="B199" s="6"/>
      <c r="C199" s="6"/>
      <c r="D199" s="6"/>
      <c r="E199" s="6"/>
      <c r="F199" s="6"/>
      <c r="G199" s="18"/>
    </row>
    <row r="200" spans="1:7" x14ac:dyDescent="0.2">
      <c r="A200" s="18" t="s">
        <v>134</v>
      </c>
      <c r="B200" s="6"/>
      <c r="C200" s="6"/>
      <c r="D200" s="6"/>
      <c r="E200" s="6"/>
      <c r="F200" s="6"/>
      <c r="G200" s="18"/>
    </row>
    <row r="201" spans="1:7" x14ac:dyDescent="0.2">
      <c r="A201" s="37" t="s">
        <v>86</v>
      </c>
      <c r="B201" s="38">
        <f>COUNTIF(B189:B200,"x")</f>
        <v>0</v>
      </c>
      <c r="C201" s="38">
        <f>COUNTIF(C189:C200,"x")</f>
        <v>0</v>
      </c>
      <c r="D201" s="38">
        <f>COUNTIF(D189:D200,"x")</f>
        <v>0</v>
      </c>
      <c r="E201" s="38">
        <f>COUNTIF(E189:E200,"x")</f>
        <v>0</v>
      </c>
      <c r="F201" s="38">
        <f>COUNTIF(F189:F200,"x")</f>
        <v>0</v>
      </c>
      <c r="G201" s="18"/>
    </row>
    <row r="202" spans="1:7" x14ac:dyDescent="0.2">
      <c r="A202" s="18"/>
      <c r="B202" s="18"/>
      <c r="C202" s="18"/>
      <c r="D202" s="18"/>
      <c r="E202" s="18"/>
      <c r="F202" s="18"/>
      <c r="G202" s="18"/>
    </row>
    <row r="203" spans="1:7" ht="15.75" x14ac:dyDescent="0.25">
      <c r="A203" s="34" t="s">
        <v>172</v>
      </c>
      <c r="B203" s="18"/>
      <c r="C203" s="18"/>
      <c r="D203" s="18"/>
      <c r="E203" s="18"/>
      <c r="F203" s="18"/>
      <c r="G203" s="18"/>
    </row>
    <row r="204" spans="1:7" ht="30" x14ac:dyDescent="0.2">
      <c r="A204" s="26" t="s">
        <v>135</v>
      </c>
      <c r="B204" s="6"/>
      <c r="C204" s="6"/>
      <c r="D204" s="6"/>
      <c r="E204" s="6"/>
      <c r="F204" s="6"/>
      <c r="G204" s="18"/>
    </row>
    <row r="205" spans="1:7" s="22" customFormat="1" x14ac:dyDescent="0.2">
      <c r="A205" s="37" t="s">
        <v>85</v>
      </c>
      <c r="B205" s="38">
        <f>COUNTIF(B203:B204,"x")</f>
        <v>0</v>
      </c>
      <c r="C205" s="38">
        <f>COUNTIF(C203:C204,"x")</f>
        <v>0</v>
      </c>
      <c r="D205" s="38">
        <f>COUNTIF(D203:D204,"x")</f>
        <v>0</v>
      </c>
      <c r="E205" s="38">
        <f>COUNTIF(E203:E204,"x")</f>
        <v>0</v>
      </c>
      <c r="F205" s="38">
        <f>COUNTIF(F203:F204,"x")</f>
        <v>0</v>
      </c>
      <c r="G205" s="24"/>
    </row>
  </sheetData>
  <mergeCells count="10">
    <mergeCell ref="A124:G124"/>
    <mergeCell ref="A125:G125"/>
    <mergeCell ref="A171:G171"/>
    <mergeCell ref="A172:G172"/>
    <mergeCell ref="A6:G6"/>
    <mergeCell ref="A7:G7"/>
    <mergeCell ref="A42:G42"/>
    <mergeCell ref="A43:G43"/>
    <mergeCell ref="A77:G77"/>
    <mergeCell ref="A78:G78"/>
  </mergeCells>
  <conditionalFormatting sqref="C170">
    <cfRule type="containsText" dxfId="121" priority="172" operator="containsText" text="x">
      <formula>NOT(ISERROR(SEARCH("x",C170)))</formula>
    </cfRule>
  </conditionalFormatting>
  <conditionalFormatting sqref="C41">
    <cfRule type="containsText" dxfId="120" priority="175" operator="containsText" text="x">
      <formula>NOT(ISERROR(SEARCH("x",C41)))</formula>
    </cfRule>
  </conditionalFormatting>
  <conditionalFormatting sqref="C76">
    <cfRule type="containsText" dxfId="119" priority="174" operator="containsText" text="x">
      <formula>NOT(ISERROR(SEARCH("x",C76)))</formula>
    </cfRule>
  </conditionalFormatting>
  <conditionalFormatting sqref="C123">
    <cfRule type="containsText" dxfId="118" priority="173" operator="containsText" text="x">
      <formula>NOT(ISERROR(SEARCH("x",C123)))</formula>
    </cfRule>
  </conditionalFormatting>
  <conditionalFormatting sqref="C10">
    <cfRule type="containsText" dxfId="117" priority="170" operator="containsText" text="x">
      <formula>NOT(ISERROR(SEARCH("x",C10)))</formula>
    </cfRule>
  </conditionalFormatting>
  <conditionalFormatting sqref="F10 F33 F36">
    <cfRule type="containsText" dxfId="116" priority="168" operator="containsText" text="x">
      <formula>NOT(ISERROR(SEARCH("x",F10)))</formula>
    </cfRule>
  </conditionalFormatting>
  <conditionalFormatting sqref="C11:C15">
    <cfRule type="containsText" dxfId="115" priority="166" operator="containsText" text="x">
      <formula>NOT(ISERROR(SEARCH("x",C11)))</formula>
    </cfRule>
  </conditionalFormatting>
  <conditionalFormatting sqref="F11:F15">
    <cfRule type="containsText" dxfId="114" priority="164" operator="containsText" text="x">
      <formula>NOT(ISERROR(SEARCH("x",F11)))</formula>
    </cfRule>
  </conditionalFormatting>
  <conditionalFormatting sqref="C18:C19">
    <cfRule type="containsText" dxfId="113" priority="162" operator="containsText" text="x">
      <formula>NOT(ISERROR(SEARCH("x",C18)))</formula>
    </cfRule>
  </conditionalFormatting>
  <conditionalFormatting sqref="F18:F19">
    <cfRule type="containsText" dxfId="112" priority="160" operator="containsText" text="x">
      <formula>NOT(ISERROR(SEARCH("x",F18)))</formula>
    </cfRule>
  </conditionalFormatting>
  <conditionalFormatting sqref="C22:C23">
    <cfRule type="containsText" dxfId="111" priority="158" operator="containsText" text="x">
      <formula>NOT(ISERROR(SEARCH("x",C22)))</formula>
    </cfRule>
  </conditionalFormatting>
  <conditionalFormatting sqref="F22:F23">
    <cfRule type="containsText" dxfId="110" priority="156" operator="containsText" text="x">
      <formula>NOT(ISERROR(SEARCH("x",F22)))</formula>
    </cfRule>
  </conditionalFormatting>
  <conditionalFormatting sqref="B27:B28">
    <cfRule type="containsText" dxfId="109" priority="155" operator="containsText" text="x">
      <formula>NOT(ISERROR(SEARCH("x",B27)))</formula>
    </cfRule>
  </conditionalFormatting>
  <conditionalFormatting sqref="C27:C28">
    <cfRule type="containsText" dxfId="108" priority="154" operator="containsText" text="x">
      <formula>NOT(ISERROR(SEARCH("x",C27)))</formula>
    </cfRule>
  </conditionalFormatting>
  <conditionalFormatting sqref="F27:F28">
    <cfRule type="containsText" dxfId="107" priority="152" operator="containsText" text="x">
      <formula>NOT(ISERROR(SEARCH("x",F27)))</formula>
    </cfRule>
  </conditionalFormatting>
  <conditionalFormatting sqref="B31:B32">
    <cfRule type="containsText" dxfId="106" priority="151" operator="containsText" text="x">
      <formula>NOT(ISERROR(SEARCH("x",B31)))</formula>
    </cfRule>
  </conditionalFormatting>
  <conditionalFormatting sqref="C31:C32">
    <cfRule type="containsText" dxfId="105" priority="150" operator="containsText" text="x">
      <formula>NOT(ISERROR(SEARCH("x",C31)))</formula>
    </cfRule>
  </conditionalFormatting>
  <conditionalFormatting sqref="F32">
    <cfRule type="containsText" dxfId="104" priority="148" operator="containsText" text="x">
      <formula>NOT(ISERROR(SEARCH("x",F32)))</formula>
    </cfRule>
  </conditionalFormatting>
  <conditionalFormatting sqref="B46:B50">
    <cfRule type="containsText" dxfId="103" priority="147" operator="containsText" text="x">
      <formula>NOT(ISERROR(SEARCH("x",B46)))</formula>
    </cfRule>
  </conditionalFormatting>
  <conditionalFormatting sqref="C46:C50">
    <cfRule type="containsText" dxfId="102" priority="146" operator="containsText" text="x">
      <formula>NOT(ISERROR(SEARCH("x",C46)))</formula>
    </cfRule>
  </conditionalFormatting>
  <conditionalFormatting sqref="F46:F50">
    <cfRule type="containsText" dxfId="101" priority="144" operator="containsText" text="x">
      <formula>NOT(ISERROR(SEARCH("x",F46)))</formula>
    </cfRule>
  </conditionalFormatting>
  <conditionalFormatting sqref="B53:B55">
    <cfRule type="containsText" dxfId="100" priority="143" operator="containsText" text="x">
      <formula>NOT(ISERROR(SEARCH("x",B53)))</formula>
    </cfRule>
  </conditionalFormatting>
  <conditionalFormatting sqref="C53:C55">
    <cfRule type="containsText" dxfId="99" priority="142" operator="containsText" text="x">
      <formula>NOT(ISERROR(SEARCH("x",C53)))</formula>
    </cfRule>
  </conditionalFormatting>
  <conditionalFormatting sqref="F53:F55">
    <cfRule type="containsText" dxfId="98" priority="140" operator="containsText" text="x">
      <formula>NOT(ISERROR(SEARCH("x",F53)))</formula>
    </cfRule>
  </conditionalFormatting>
  <conditionalFormatting sqref="B58:B59">
    <cfRule type="containsText" dxfId="97" priority="139" operator="containsText" text="x">
      <formula>NOT(ISERROR(SEARCH("x",B58)))</formula>
    </cfRule>
  </conditionalFormatting>
  <conditionalFormatting sqref="C58:C59">
    <cfRule type="containsText" dxfId="96" priority="138" operator="containsText" text="x">
      <formula>NOT(ISERROR(SEARCH("x",C58)))</formula>
    </cfRule>
  </conditionalFormatting>
  <conditionalFormatting sqref="F58:F59">
    <cfRule type="containsText" dxfId="95" priority="136" operator="containsText" text="x">
      <formula>NOT(ISERROR(SEARCH("x",F58)))</formula>
    </cfRule>
  </conditionalFormatting>
  <conditionalFormatting sqref="B63">
    <cfRule type="containsText" dxfId="94" priority="135" operator="containsText" text="x">
      <formula>NOT(ISERROR(SEARCH("x",B63)))</formula>
    </cfRule>
  </conditionalFormatting>
  <conditionalFormatting sqref="C63">
    <cfRule type="containsText" dxfId="93" priority="134" operator="containsText" text="x">
      <formula>NOT(ISERROR(SEARCH("x",C63)))</formula>
    </cfRule>
  </conditionalFormatting>
  <conditionalFormatting sqref="B81:B83">
    <cfRule type="containsText" dxfId="92" priority="127" operator="containsText" text="x">
      <formula>NOT(ISERROR(SEARCH("x",B81)))</formula>
    </cfRule>
  </conditionalFormatting>
  <conditionalFormatting sqref="C81:C83">
    <cfRule type="containsText" dxfId="91" priority="126" operator="containsText" text="x">
      <formula>NOT(ISERROR(SEARCH("x",C81)))</formula>
    </cfRule>
  </conditionalFormatting>
  <conditionalFormatting sqref="F81:F83">
    <cfRule type="containsText" dxfId="90" priority="124" operator="containsText" text="x">
      <formula>NOT(ISERROR(SEARCH("x",F81)))</formula>
    </cfRule>
  </conditionalFormatting>
  <conditionalFormatting sqref="B86:B88">
    <cfRule type="containsText" dxfId="89" priority="123" operator="containsText" text="x">
      <formula>NOT(ISERROR(SEARCH("x",B86)))</formula>
    </cfRule>
  </conditionalFormatting>
  <conditionalFormatting sqref="C86:C88">
    <cfRule type="containsText" dxfId="88" priority="122" operator="containsText" text="x">
      <formula>NOT(ISERROR(SEARCH("x",C86)))</formula>
    </cfRule>
  </conditionalFormatting>
  <conditionalFormatting sqref="F86:F88">
    <cfRule type="containsText" dxfId="87" priority="120" operator="containsText" text="x">
      <formula>NOT(ISERROR(SEARCH("x",F86)))</formula>
    </cfRule>
  </conditionalFormatting>
  <conditionalFormatting sqref="B91:B95">
    <cfRule type="containsText" dxfId="86" priority="119" operator="containsText" text="x">
      <formula>NOT(ISERROR(SEARCH("x",B91)))</formula>
    </cfRule>
  </conditionalFormatting>
  <conditionalFormatting sqref="C91:C95">
    <cfRule type="containsText" dxfId="85" priority="118" operator="containsText" text="x">
      <formula>NOT(ISERROR(SEARCH("x",C91)))</formula>
    </cfRule>
  </conditionalFormatting>
  <conditionalFormatting sqref="F91:F95">
    <cfRule type="containsText" dxfId="84" priority="116" operator="containsText" text="x">
      <formula>NOT(ISERROR(SEARCH("x",F91)))</formula>
    </cfRule>
  </conditionalFormatting>
  <conditionalFormatting sqref="B99:B107">
    <cfRule type="containsText" dxfId="83" priority="115" operator="containsText" text="x">
      <formula>NOT(ISERROR(SEARCH("x",B99)))</formula>
    </cfRule>
  </conditionalFormatting>
  <conditionalFormatting sqref="C99:C107">
    <cfRule type="containsText" dxfId="82" priority="114" operator="containsText" text="x">
      <formula>NOT(ISERROR(SEARCH("x",C99)))</formula>
    </cfRule>
  </conditionalFormatting>
  <conditionalFormatting sqref="F99:F107">
    <cfRule type="containsText" dxfId="81" priority="112" operator="containsText" text="x">
      <formula>NOT(ISERROR(SEARCH("x",F99)))</formula>
    </cfRule>
  </conditionalFormatting>
  <conditionalFormatting sqref="B110:B112 B116:B120">
    <cfRule type="containsText" dxfId="80" priority="111" operator="containsText" text="x">
      <formula>NOT(ISERROR(SEARCH("x",B110)))</formula>
    </cfRule>
  </conditionalFormatting>
  <conditionalFormatting sqref="C110:C112 C116:C120">
    <cfRule type="containsText" dxfId="79" priority="110" operator="containsText" text="x">
      <formula>NOT(ISERROR(SEARCH("x",C110)))</formula>
    </cfRule>
  </conditionalFormatting>
  <conditionalFormatting sqref="F110:F112 F116:F120">
    <cfRule type="containsText" dxfId="78" priority="108" operator="containsText" text="x">
      <formula>NOT(ISERROR(SEARCH("x",F110)))</formula>
    </cfRule>
  </conditionalFormatting>
  <conditionalFormatting sqref="B128:B131">
    <cfRule type="containsText" dxfId="77" priority="107" operator="containsText" text="x">
      <formula>NOT(ISERROR(SEARCH("x",B128)))</formula>
    </cfRule>
  </conditionalFormatting>
  <conditionalFormatting sqref="C128:C131">
    <cfRule type="containsText" dxfId="76" priority="106" operator="containsText" text="x">
      <formula>NOT(ISERROR(SEARCH("x",C128)))</formula>
    </cfRule>
  </conditionalFormatting>
  <conditionalFormatting sqref="F128:F131">
    <cfRule type="containsText" dxfId="75" priority="104" operator="containsText" text="x">
      <formula>NOT(ISERROR(SEARCH("x",F128)))</formula>
    </cfRule>
  </conditionalFormatting>
  <conditionalFormatting sqref="B134:B135">
    <cfRule type="containsText" dxfId="74" priority="103" operator="containsText" text="x">
      <formula>NOT(ISERROR(SEARCH("x",B134)))</formula>
    </cfRule>
  </conditionalFormatting>
  <conditionalFormatting sqref="C134:C135">
    <cfRule type="containsText" dxfId="73" priority="102" operator="containsText" text="x">
      <formula>NOT(ISERROR(SEARCH("x",C134)))</formula>
    </cfRule>
  </conditionalFormatting>
  <conditionalFormatting sqref="F134:F135">
    <cfRule type="containsText" dxfId="72" priority="100" operator="containsText" text="x">
      <formula>NOT(ISERROR(SEARCH("x",F134)))</formula>
    </cfRule>
  </conditionalFormatting>
  <conditionalFormatting sqref="B138:B147">
    <cfRule type="containsText" dxfId="71" priority="99" operator="containsText" text="x">
      <formula>NOT(ISERROR(SEARCH("x",B138)))</formula>
    </cfRule>
  </conditionalFormatting>
  <conditionalFormatting sqref="C138:C147">
    <cfRule type="containsText" dxfId="70" priority="98" operator="containsText" text="x">
      <formula>NOT(ISERROR(SEARCH("x",C138)))</formula>
    </cfRule>
  </conditionalFormatting>
  <conditionalFormatting sqref="F138:F147">
    <cfRule type="containsText" dxfId="69" priority="96" operator="containsText" text="x">
      <formula>NOT(ISERROR(SEARCH("x",F138)))</formula>
    </cfRule>
  </conditionalFormatting>
  <conditionalFormatting sqref="B151:B155">
    <cfRule type="containsText" dxfId="68" priority="95" operator="containsText" text="x">
      <formula>NOT(ISERROR(SEARCH("x",B151)))</formula>
    </cfRule>
  </conditionalFormatting>
  <conditionalFormatting sqref="C151:C155">
    <cfRule type="containsText" dxfId="67" priority="94" operator="containsText" text="x">
      <formula>NOT(ISERROR(SEARCH("x",C151)))</formula>
    </cfRule>
  </conditionalFormatting>
  <conditionalFormatting sqref="F151:F155">
    <cfRule type="containsText" dxfId="66" priority="92" operator="containsText" text="x">
      <formula>NOT(ISERROR(SEARCH("x",F151)))</formula>
    </cfRule>
  </conditionalFormatting>
  <conditionalFormatting sqref="B158:B160 B164:B167">
    <cfRule type="containsText" dxfId="65" priority="91" operator="containsText" text="x">
      <formula>NOT(ISERROR(SEARCH("x",B158)))</formula>
    </cfRule>
  </conditionalFormatting>
  <conditionalFormatting sqref="C158:C160 C164:C167">
    <cfRule type="containsText" dxfId="64" priority="90" operator="containsText" text="x">
      <formula>NOT(ISERROR(SEARCH("x",C158)))</formula>
    </cfRule>
  </conditionalFormatting>
  <conditionalFormatting sqref="F158:F160 F164:F167">
    <cfRule type="containsText" dxfId="63" priority="88" operator="containsText" text="x">
      <formula>NOT(ISERROR(SEARCH("x",F158)))</formula>
    </cfRule>
  </conditionalFormatting>
  <conditionalFormatting sqref="B175">
    <cfRule type="containsText" dxfId="62" priority="87" operator="containsText" text="x">
      <formula>NOT(ISERROR(SEARCH("x",B175)))</formula>
    </cfRule>
  </conditionalFormatting>
  <conditionalFormatting sqref="C175">
    <cfRule type="containsText" dxfId="61" priority="86" operator="containsText" text="x">
      <formula>NOT(ISERROR(SEARCH("x",C175)))</formula>
    </cfRule>
  </conditionalFormatting>
  <conditionalFormatting sqref="F175">
    <cfRule type="containsText" dxfId="60" priority="84" operator="containsText" text="x">
      <formula>NOT(ISERROR(SEARCH("x",F175)))</formula>
    </cfRule>
  </conditionalFormatting>
  <conditionalFormatting sqref="B178:B183">
    <cfRule type="containsText" dxfId="59" priority="83" operator="containsText" text="x">
      <formula>NOT(ISERROR(SEARCH("x",B178)))</formula>
    </cfRule>
  </conditionalFormatting>
  <conditionalFormatting sqref="C178:C183">
    <cfRule type="containsText" dxfId="58" priority="82" operator="containsText" text="x">
      <formula>NOT(ISERROR(SEARCH("x",C178)))</formula>
    </cfRule>
  </conditionalFormatting>
  <conditionalFormatting sqref="F178:F183">
    <cfRule type="containsText" dxfId="57" priority="80" operator="containsText" text="x">
      <formula>NOT(ISERROR(SEARCH("x",F178)))</formula>
    </cfRule>
  </conditionalFormatting>
  <conditionalFormatting sqref="B190:B193">
    <cfRule type="containsText" dxfId="56" priority="75" operator="containsText" text="x">
      <formula>NOT(ISERROR(SEARCH("x",B190)))</formula>
    </cfRule>
  </conditionalFormatting>
  <conditionalFormatting sqref="C190:C193">
    <cfRule type="containsText" dxfId="55" priority="74" operator="containsText" text="x">
      <formula>NOT(ISERROR(SEARCH("x",C190)))</formula>
    </cfRule>
  </conditionalFormatting>
  <conditionalFormatting sqref="F190:F193">
    <cfRule type="containsText" dxfId="54" priority="72" operator="containsText" text="x">
      <formula>NOT(ISERROR(SEARCH("x",F190)))</formula>
    </cfRule>
  </conditionalFormatting>
  <conditionalFormatting sqref="B196:B197">
    <cfRule type="containsText" dxfId="53" priority="71" operator="containsText" text="x">
      <formula>NOT(ISERROR(SEARCH("x",B196)))</formula>
    </cfRule>
  </conditionalFormatting>
  <conditionalFormatting sqref="C196:C197">
    <cfRule type="containsText" dxfId="52" priority="70" operator="containsText" text="x">
      <formula>NOT(ISERROR(SEARCH("x",C196)))</formula>
    </cfRule>
  </conditionalFormatting>
  <conditionalFormatting sqref="F196:F197">
    <cfRule type="containsText" dxfId="51" priority="68" operator="containsText" text="x">
      <formula>NOT(ISERROR(SEARCH("x",F196)))</formula>
    </cfRule>
  </conditionalFormatting>
  <conditionalFormatting sqref="B198:B199">
    <cfRule type="containsText" dxfId="50" priority="67" operator="containsText" text="x">
      <formula>NOT(ISERROR(SEARCH("x",B198)))</formula>
    </cfRule>
  </conditionalFormatting>
  <conditionalFormatting sqref="C198:C199">
    <cfRule type="containsText" dxfId="49" priority="66" operator="containsText" text="x">
      <formula>NOT(ISERROR(SEARCH("x",C198)))</formula>
    </cfRule>
  </conditionalFormatting>
  <conditionalFormatting sqref="F198:F199">
    <cfRule type="containsText" dxfId="48" priority="64" operator="containsText" text="x">
      <formula>NOT(ISERROR(SEARCH("x",F198)))</formula>
    </cfRule>
  </conditionalFormatting>
  <conditionalFormatting sqref="B200 B204">
    <cfRule type="containsText" dxfId="47" priority="60" operator="containsText" text="x">
      <formula>NOT(ISERROR(SEARCH("x",B200)))</formula>
    </cfRule>
  </conditionalFormatting>
  <conditionalFormatting sqref="C200 C204">
    <cfRule type="containsText" dxfId="46" priority="59" operator="containsText" text="x">
      <formula>NOT(ISERROR(SEARCH("x",C200)))</formula>
    </cfRule>
  </conditionalFormatting>
  <conditionalFormatting sqref="E81:E83 E86:E88 E91:E95 E99:E107 E110:E112 E116:E120">
    <cfRule type="containsText" dxfId="45" priority="52" operator="containsText" text="x">
      <formula>NOT(ISERROR(SEARCH("x",E81)))</formula>
    </cfRule>
  </conditionalFormatting>
  <conditionalFormatting sqref="D175 D178:D183 D190:D193 D196:D200 D204">
    <cfRule type="containsText" dxfId="44" priority="48" operator="containsText" text="x">
      <formula>NOT(ISERROR(SEARCH("x",D175)))</formula>
    </cfRule>
  </conditionalFormatting>
  <conditionalFormatting sqref="E175 E178:E183 E190:E193 E196:E200 E204">
    <cfRule type="containsText" dxfId="43" priority="47" operator="containsText" text="x">
      <formula>NOT(ISERROR(SEARCH("x",E175)))</formula>
    </cfRule>
  </conditionalFormatting>
  <conditionalFormatting sqref="F200 F204">
    <cfRule type="containsText" dxfId="42" priority="45" operator="containsText" text="x">
      <formula>NOT(ISERROR(SEARCH("x",F200)))</formula>
    </cfRule>
  </conditionalFormatting>
  <conditionalFormatting sqref="C33">
    <cfRule type="containsText" dxfId="41" priority="44" operator="containsText" text="x">
      <formula>NOT(ISERROR(SEARCH("x",C33)))</formula>
    </cfRule>
  </conditionalFormatting>
  <conditionalFormatting sqref="B33">
    <cfRule type="containsText" dxfId="40" priority="43" operator="containsText" text="x">
      <formula>NOT(ISERROR(SEARCH("x",B33)))</formula>
    </cfRule>
  </conditionalFormatting>
  <conditionalFormatting sqref="D27:D28 D31:D33">
    <cfRule type="containsText" dxfId="39" priority="42" operator="containsText" text="x">
      <formula>NOT(ISERROR(SEARCH("x",D27)))</formula>
    </cfRule>
  </conditionalFormatting>
  <conditionalFormatting sqref="E27:E28 E31:E33">
    <cfRule type="containsText" dxfId="38" priority="41" operator="containsText" text="x">
      <formula>NOT(ISERROR(SEARCH("x",E27)))</formula>
    </cfRule>
  </conditionalFormatting>
  <conditionalFormatting sqref="D46:D50 D53:D55 D58:D59">
    <cfRule type="containsText" dxfId="37" priority="40" operator="containsText" text="x">
      <formula>NOT(ISERROR(SEARCH("x",D46)))</formula>
    </cfRule>
  </conditionalFormatting>
  <conditionalFormatting sqref="E46:E50 E53:E55 E58:E59">
    <cfRule type="containsText" dxfId="36" priority="39" operator="containsText" text="x">
      <formula>NOT(ISERROR(SEARCH("x",E46)))</formula>
    </cfRule>
  </conditionalFormatting>
  <conditionalFormatting sqref="D63">
    <cfRule type="containsText" dxfId="35" priority="38" operator="containsText" text="x">
      <formula>NOT(ISERROR(SEARCH("x",D63)))</formula>
    </cfRule>
  </conditionalFormatting>
  <conditionalFormatting sqref="D66:D67">
    <cfRule type="containsText" dxfId="34" priority="37" operator="containsText" text="x">
      <formula>NOT(ISERROR(SEARCH("x",D66)))</formula>
    </cfRule>
  </conditionalFormatting>
  <conditionalFormatting sqref="C66:C67">
    <cfRule type="containsText" dxfId="33" priority="36" operator="containsText" text="x">
      <formula>NOT(ISERROR(SEARCH("x",C66)))</formula>
    </cfRule>
  </conditionalFormatting>
  <conditionalFormatting sqref="B66:B67">
    <cfRule type="containsText" dxfId="32" priority="35" operator="containsText" text="x">
      <formula>NOT(ISERROR(SEARCH("x",B66)))</formula>
    </cfRule>
  </conditionalFormatting>
  <conditionalFormatting sqref="F63">
    <cfRule type="containsText" dxfId="31" priority="34" operator="containsText" text="x">
      <formula>NOT(ISERROR(SEARCH("x",F63)))</formula>
    </cfRule>
  </conditionalFormatting>
  <conditionalFormatting sqref="F66:F67">
    <cfRule type="containsText" dxfId="30" priority="33" operator="containsText" text="x">
      <formula>NOT(ISERROR(SEARCH("x",F66)))</formula>
    </cfRule>
  </conditionalFormatting>
  <conditionalFormatting sqref="E63">
    <cfRule type="containsText" dxfId="29" priority="32" operator="containsText" text="x">
      <formula>NOT(ISERROR(SEARCH("x",E63)))</formula>
    </cfRule>
  </conditionalFormatting>
  <conditionalFormatting sqref="E66:E67">
    <cfRule type="containsText" dxfId="28" priority="31" operator="containsText" text="x">
      <formula>NOT(ISERROR(SEARCH("x",E66)))</formula>
    </cfRule>
  </conditionalFormatting>
  <conditionalFormatting sqref="B71:B73">
    <cfRule type="containsText" dxfId="27" priority="30" operator="containsText" text="x">
      <formula>NOT(ISERROR(SEARCH("x",B71)))</formula>
    </cfRule>
  </conditionalFormatting>
  <conditionalFormatting sqref="C71:C73">
    <cfRule type="containsText" dxfId="26" priority="29" operator="containsText" text="x">
      <formula>NOT(ISERROR(SEARCH("x",C71)))</formula>
    </cfRule>
  </conditionalFormatting>
  <conditionalFormatting sqref="D71:D73">
    <cfRule type="containsText" dxfId="25" priority="28" operator="containsText" text="x">
      <formula>NOT(ISERROR(SEARCH("x",D71)))</formula>
    </cfRule>
  </conditionalFormatting>
  <conditionalFormatting sqref="E71:E73">
    <cfRule type="containsText" dxfId="24" priority="27" operator="containsText" text="x">
      <formula>NOT(ISERROR(SEARCH("x",E71)))</formula>
    </cfRule>
  </conditionalFormatting>
  <conditionalFormatting sqref="F71:F73">
    <cfRule type="containsText" dxfId="23" priority="26" operator="containsText" text="x">
      <formula>NOT(ISERROR(SEARCH("x",F71)))</formula>
    </cfRule>
  </conditionalFormatting>
  <conditionalFormatting sqref="D81:D83 D86:D88 D91:D95">
    <cfRule type="containsText" dxfId="22" priority="25" operator="containsText" text="x">
      <formula>NOT(ISERROR(SEARCH("x",D81)))</formula>
    </cfRule>
  </conditionalFormatting>
  <conditionalFormatting sqref="D99:D107 D110:D112">
    <cfRule type="containsText" dxfId="21" priority="24" operator="containsText" text="x">
      <formula>NOT(ISERROR(SEARCH("x",D99)))</formula>
    </cfRule>
  </conditionalFormatting>
  <conditionalFormatting sqref="D116:D120">
    <cfRule type="containsText" dxfId="20" priority="23" operator="containsText" text="x">
      <formula>NOT(ISERROR(SEARCH("x",D116)))</formula>
    </cfRule>
  </conditionalFormatting>
  <conditionalFormatting sqref="D128:D131 D134:D135 D138:D147">
    <cfRule type="containsText" dxfId="19" priority="22" operator="containsText" text="x">
      <formula>NOT(ISERROR(SEARCH("x",D128)))</formula>
    </cfRule>
  </conditionalFormatting>
  <conditionalFormatting sqref="E128:E131 E134:E135 E138:E147">
    <cfRule type="containsText" dxfId="18" priority="21" operator="containsText" text="x">
      <formula>NOT(ISERROR(SEARCH("x",E128)))</formula>
    </cfRule>
  </conditionalFormatting>
  <conditionalFormatting sqref="D151:D155 D158:D160">
    <cfRule type="containsText" dxfId="17" priority="20" operator="containsText" text="x">
      <formula>NOT(ISERROR(SEARCH("x",D151)))</formula>
    </cfRule>
  </conditionalFormatting>
  <conditionalFormatting sqref="E151:E155 E158:E160">
    <cfRule type="containsText" dxfId="16" priority="19" operator="containsText" text="x">
      <formula>NOT(ISERROR(SEARCH("x",E151)))</formula>
    </cfRule>
  </conditionalFormatting>
  <conditionalFormatting sqref="D164:D167">
    <cfRule type="containsText" dxfId="15" priority="18" operator="containsText" text="x">
      <formula>NOT(ISERROR(SEARCH("x",D164)))</formula>
    </cfRule>
  </conditionalFormatting>
  <conditionalFormatting sqref="E164:E167">
    <cfRule type="containsText" dxfId="14" priority="17" operator="containsText" text="x">
      <formula>NOT(ISERROR(SEARCH("x",E164)))</formula>
    </cfRule>
  </conditionalFormatting>
  <conditionalFormatting sqref="C186">
    <cfRule type="containsText" dxfId="13" priority="16" operator="containsText" text="x">
      <formula>NOT(ISERROR(SEARCH("x",C186)))</formula>
    </cfRule>
  </conditionalFormatting>
  <conditionalFormatting sqref="D186">
    <cfRule type="containsText" dxfId="12" priority="15" operator="containsText" text="x">
      <formula>NOT(ISERROR(SEARCH("x",D186)))</formula>
    </cfRule>
  </conditionalFormatting>
  <conditionalFormatting sqref="E186">
    <cfRule type="containsText" dxfId="11" priority="14" operator="containsText" text="x">
      <formula>NOT(ISERROR(SEARCH("x",E186)))</formula>
    </cfRule>
  </conditionalFormatting>
  <conditionalFormatting sqref="F186">
    <cfRule type="containsText" dxfId="10" priority="13" operator="containsText" text="x">
      <formula>NOT(ISERROR(SEARCH("x",F186)))</formula>
    </cfRule>
  </conditionalFormatting>
  <conditionalFormatting sqref="B186">
    <cfRule type="containsText" dxfId="9" priority="12" operator="containsText" text="x">
      <formula>NOT(ISERROR(SEARCH("x",B186)))</formula>
    </cfRule>
  </conditionalFormatting>
  <conditionalFormatting sqref="B37:B38">
    <cfRule type="containsText" dxfId="8" priority="11" operator="containsText" text="x">
      <formula>NOT(ISERROR(SEARCH("x",B37)))</formula>
    </cfRule>
  </conditionalFormatting>
  <conditionalFormatting sqref="C37:C38">
    <cfRule type="containsText" dxfId="7" priority="10" operator="containsText" text="x">
      <formula>NOT(ISERROR(SEARCH("x",C37)))</formula>
    </cfRule>
  </conditionalFormatting>
  <conditionalFormatting sqref="E37:E38">
    <cfRule type="containsText" dxfId="6" priority="9" operator="containsText" text="x">
      <formula>NOT(ISERROR(SEARCH("x",E37)))</formula>
    </cfRule>
  </conditionalFormatting>
  <conditionalFormatting sqref="F31">
    <cfRule type="containsText" dxfId="5" priority="8" operator="containsText" text="x">
      <formula>NOT(ISERROR(SEARCH("x",F31)))</formula>
    </cfRule>
  </conditionalFormatting>
  <conditionalFormatting sqref="F37:F38">
    <cfRule type="containsText" dxfId="4" priority="5" operator="containsText" text="x">
      <formula>NOT(ISERROR(SEARCH("x",F37)))</formula>
    </cfRule>
  </conditionalFormatting>
  <conditionalFormatting sqref="D37:D38">
    <cfRule type="containsText" dxfId="3" priority="4" operator="containsText" text="x">
      <formula>NOT(ISERROR(SEARCH("x",D37)))</formula>
    </cfRule>
  </conditionalFormatting>
  <conditionalFormatting sqref="D10:D15 D18:D19 D22:D23">
    <cfRule type="containsText" dxfId="2" priority="3" operator="containsText" text="x">
      <formula>NOT(ISERROR(SEARCH("x",D10)))</formula>
    </cfRule>
  </conditionalFormatting>
  <conditionalFormatting sqref="E10:E15 E18:E19 E22:E23">
    <cfRule type="containsText" dxfId="1" priority="2" operator="containsText" text="x">
      <formula>NOT(ISERROR(SEARCH("x",E10)))</formula>
    </cfRule>
  </conditionalFormatting>
  <conditionalFormatting sqref="B10:B15 B18:B19 B22:B23">
    <cfRule type="containsText" dxfId="0" priority="1" operator="containsText" text="x">
      <formula>NOT(ISERROR(SEARCH("x",B10)))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abSelected="1" topLeftCell="T1" zoomScaleNormal="100" workbookViewId="0">
      <selection activeCell="Y21" sqref="Y21"/>
    </sheetView>
  </sheetViews>
  <sheetFormatPr defaultColWidth="10.875" defaultRowHeight="15" x14ac:dyDescent="0.25"/>
  <cols>
    <col min="1" max="1" width="30" style="11" customWidth="1"/>
    <col min="2" max="2" width="11.625" style="11" bestFit="1" customWidth="1"/>
    <col min="3" max="3" width="14.875" style="11" customWidth="1"/>
    <col min="4" max="4" width="11.625" style="11" bestFit="1" customWidth="1"/>
    <col min="5" max="5" width="10.875" style="14"/>
    <col min="6" max="6" width="10.875" style="11"/>
    <col min="7" max="7" width="6" style="11" customWidth="1"/>
    <col min="8" max="8" width="27.625" style="13" customWidth="1"/>
    <col min="9" max="14" width="10.875" style="11"/>
    <col min="15" max="15" width="32.5" style="13" customWidth="1"/>
    <col min="16" max="21" width="10.875" style="11"/>
    <col min="22" max="22" width="30" style="13" customWidth="1"/>
    <col min="23" max="27" width="10.875" style="11"/>
    <col min="28" max="28" width="28.625" style="11" customWidth="1"/>
    <col min="29" max="16384" width="10.875" style="11"/>
  </cols>
  <sheetData>
    <row r="1" spans="1:32" ht="15.95" customHeight="1" x14ac:dyDescent="0.25">
      <c r="A1" s="76" t="s">
        <v>162</v>
      </c>
      <c r="B1" s="76"/>
      <c r="C1" s="76"/>
      <c r="D1" s="76"/>
      <c r="E1" s="76"/>
      <c r="F1" s="76"/>
      <c r="H1" s="73" t="s">
        <v>88</v>
      </c>
      <c r="I1" s="73"/>
      <c r="J1" s="73"/>
      <c r="K1" s="73"/>
      <c r="L1" s="73"/>
      <c r="O1" s="76" t="s">
        <v>89</v>
      </c>
      <c r="P1" s="76"/>
      <c r="Q1" s="76"/>
      <c r="R1" s="76"/>
      <c r="S1" s="76"/>
      <c r="V1" s="73" t="s">
        <v>142</v>
      </c>
      <c r="W1" s="73"/>
      <c r="X1" s="73"/>
      <c r="Y1" s="73"/>
      <c r="Z1" s="73"/>
      <c r="AA1" s="73"/>
      <c r="AB1" s="73"/>
      <c r="AC1" s="73"/>
      <c r="AD1" s="73"/>
      <c r="AE1" s="73"/>
      <c r="AF1" s="73"/>
    </row>
    <row r="2" spans="1:32" x14ac:dyDescent="0.25">
      <c r="A2" s="30"/>
    </row>
    <row r="3" spans="1:32" ht="15.75" x14ac:dyDescent="0.25">
      <c r="A3" s="67" t="s">
        <v>163</v>
      </c>
      <c r="B3" s="68"/>
      <c r="C3" s="68"/>
      <c r="D3" s="68"/>
      <c r="E3" s="68"/>
      <c r="F3" s="69"/>
      <c r="H3" s="67" t="s">
        <v>90</v>
      </c>
      <c r="I3" s="68"/>
      <c r="J3" s="68"/>
      <c r="K3" s="68"/>
      <c r="L3" s="69"/>
      <c r="O3" s="67" t="s">
        <v>91</v>
      </c>
      <c r="P3" s="68"/>
      <c r="Q3" s="68"/>
      <c r="R3" s="68"/>
      <c r="S3" s="69"/>
      <c r="V3" s="67" t="s">
        <v>144</v>
      </c>
      <c r="W3" s="68"/>
      <c r="X3" s="68"/>
      <c r="Y3" s="68"/>
      <c r="Z3" s="69"/>
      <c r="AB3" s="70" t="s">
        <v>145</v>
      </c>
      <c r="AC3" s="71"/>
      <c r="AD3" s="71"/>
      <c r="AE3" s="71"/>
      <c r="AF3" s="72"/>
    </row>
    <row r="4" spans="1:32" ht="15.75" x14ac:dyDescent="0.2">
      <c r="A4" s="7"/>
      <c r="B4" s="2" t="s">
        <v>8</v>
      </c>
      <c r="C4" s="3" t="s">
        <v>9</v>
      </c>
      <c r="D4" s="4" t="s">
        <v>10</v>
      </c>
      <c r="E4" s="33" t="s">
        <v>63</v>
      </c>
      <c r="F4" s="6" t="s">
        <v>5</v>
      </c>
      <c r="I4" s="20" t="s">
        <v>13</v>
      </c>
      <c r="J4" s="3" t="s">
        <v>12</v>
      </c>
      <c r="K4" s="4" t="s">
        <v>11</v>
      </c>
      <c r="L4" s="33" t="s">
        <v>62</v>
      </c>
      <c r="O4" s="40" t="s">
        <v>0</v>
      </c>
      <c r="P4" s="20" t="s">
        <v>13</v>
      </c>
      <c r="Q4" s="3" t="s">
        <v>12</v>
      </c>
      <c r="R4" s="4" t="s">
        <v>11</v>
      </c>
      <c r="S4" s="33" t="s">
        <v>62</v>
      </c>
      <c r="V4" s="15"/>
      <c r="W4" s="20" t="s">
        <v>13</v>
      </c>
      <c r="X4" s="3" t="s">
        <v>12</v>
      </c>
      <c r="Y4" s="4" t="s">
        <v>11</v>
      </c>
      <c r="Z4" s="33" t="s">
        <v>62</v>
      </c>
      <c r="AA4" s="1"/>
      <c r="AB4" s="25"/>
      <c r="AC4" s="47" t="s">
        <v>13</v>
      </c>
      <c r="AD4" s="48" t="s">
        <v>12</v>
      </c>
      <c r="AE4" s="49" t="s">
        <v>11</v>
      </c>
      <c r="AF4" s="50" t="s">
        <v>62</v>
      </c>
    </row>
    <row r="5" spans="1:32" s="12" customFormat="1" ht="15.75" x14ac:dyDescent="0.2">
      <c r="A5" s="42" t="s">
        <v>5</v>
      </c>
      <c r="B5" s="43">
        <f>SUM(B6:B10)</f>
        <v>0</v>
      </c>
      <c r="C5" s="43">
        <f t="shared" ref="C5:E5" si="0">SUM(C6:C10)</f>
        <v>0</v>
      </c>
      <c r="D5" s="43">
        <f t="shared" si="0"/>
        <v>0</v>
      </c>
      <c r="E5" s="43">
        <f t="shared" si="0"/>
        <v>0</v>
      </c>
      <c r="F5" s="6">
        <f t="shared" ref="F5:F10" si="1">SUM(B5:E5)</f>
        <v>0</v>
      </c>
      <c r="H5" s="44" t="s">
        <v>5</v>
      </c>
      <c r="I5" s="43">
        <f t="shared" ref="I5" si="2">SUM(I6:I10)</f>
        <v>0</v>
      </c>
      <c r="J5" s="43">
        <f t="shared" ref="J5" si="3">SUM(J6:J10)</f>
        <v>0</v>
      </c>
      <c r="K5" s="43">
        <f t="shared" ref="K5" si="4">SUM(K6:K10)</f>
        <v>0</v>
      </c>
      <c r="L5" s="43">
        <f t="shared" ref="L5" si="5">SUM(L6:L10)</f>
        <v>0</v>
      </c>
      <c r="O5" s="44" t="s">
        <v>5</v>
      </c>
      <c r="P5" s="43">
        <f t="shared" ref="P5" si="6">SUM(P6:P10)</f>
        <v>0</v>
      </c>
      <c r="Q5" s="43">
        <f t="shared" ref="Q5" si="7">SUM(Q6:Q10)</f>
        <v>0</v>
      </c>
      <c r="R5" s="43">
        <f t="shared" ref="R5" si="8">SUM(R6:R10)</f>
        <v>0</v>
      </c>
      <c r="S5" s="43">
        <f t="shared" ref="S5" si="9">SUM(S6:S10)</f>
        <v>0</v>
      </c>
      <c r="V5" s="45" t="s">
        <v>146</v>
      </c>
      <c r="W5" s="21">
        <f t="shared" ref="W5:Z5" si="10">I5</f>
        <v>0</v>
      </c>
      <c r="X5" s="21">
        <f t="shared" si="10"/>
        <v>0</v>
      </c>
      <c r="Y5" s="21">
        <f t="shared" si="10"/>
        <v>0</v>
      </c>
      <c r="Z5" s="21">
        <f t="shared" si="10"/>
        <v>0</v>
      </c>
      <c r="AA5" s="1"/>
      <c r="AB5" s="46" t="s">
        <v>152</v>
      </c>
      <c r="AC5" s="19">
        <f t="shared" ref="AC5:AC14" si="11">IFERROR(W7/SUM($W7:$Z7),0)*100</f>
        <v>0</v>
      </c>
      <c r="AD5" s="19">
        <f t="shared" ref="AD5:AD14" si="12">IFERROR(X7/SUM($W7:$Z7),0)*100</f>
        <v>0</v>
      </c>
      <c r="AE5" s="19">
        <f t="shared" ref="AE5:AE14" si="13">IFERROR(Y7/SUM($W7:$Z7),0)*100</f>
        <v>0</v>
      </c>
      <c r="AF5" s="19">
        <f t="shared" ref="AF5:AF14" si="14">IFERROR(Z7/SUM($W7:$Z7),0)*100</f>
        <v>0</v>
      </c>
    </row>
    <row r="6" spans="1:32" x14ac:dyDescent="0.2">
      <c r="A6" s="15" t="s">
        <v>148</v>
      </c>
      <c r="B6" s="6">
        <f>'Form - Records management'!B24</f>
        <v>0</v>
      </c>
      <c r="C6" s="6">
        <f>'Form - Records management'!C24</f>
        <v>0</v>
      </c>
      <c r="D6" s="6">
        <f>'Form - Records management'!D24</f>
        <v>0</v>
      </c>
      <c r="E6" s="6">
        <f>'Form - Records management'!E24</f>
        <v>0</v>
      </c>
      <c r="F6" s="6">
        <f t="shared" si="1"/>
        <v>0</v>
      </c>
      <c r="H6" s="15" t="s">
        <v>148</v>
      </c>
      <c r="I6" s="6">
        <f>'Form - Records management'!B34</f>
        <v>0</v>
      </c>
      <c r="J6" s="6">
        <f>'Form - Records management'!C34</f>
        <v>0</v>
      </c>
      <c r="K6" s="6">
        <f>'Form - Records management'!D34</f>
        <v>0</v>
      </c>
      <c r="L6" s="6">
        <f>'Form - Records management'!E34</f>
        <v>0</v>
      </c>
      <c r="O6" s="15" t="s">
        <v>148</v>
      </c>
      <c r="P6" s="6">
        <f>'Form - Records management'!B39</f>
        <v>0</v>
      </c>
      <c r="Q6" s="6">
        <f>'Form - Records management'!C39</f>
        <v>0</v>
      </c>
      <c r="R6" s="6">
        <f>'Form - Records management'!D39</f>
        <v>0</v>
      </c>
      <c r="S6" s="6">
        <f>'Form - Records management'!E39</f>
        <v>0</v>
      </c>
      <c r="V6" s="62" t="s">
        <v>147</v>
      </c>
      <c r="W6" s="63">
        <f>P5</f>
        <v>0</v>
      </c>
      <c r="X6" s="63">
        <f t="shared" ref="X6:Z6" si="15">Q5</f>
        <v>0</v>
      </c>
      <c r="Y6" s="63">
        <f t="shared" si="15"/>
        <v>0</v>
      </c>
      <c r="Z6" s="63">
        <f t="shared" si="15"/>
        <v>0</v>
      </c>
      <c r="AA6" s="59"/>
      <c r="AB6" s="64" t="s">
        <v>153</v>
      </c>
      <c r="AC6" s="65">
        <f t="shared" si="11"/>
        <v>0</v>
      </c>
      <c r="AD6" s="65">
        <f t="shared" si="12"/>
        <v>0</v>
      </c>
      <c r="AE6" s="65">
        <f t="shared" si="13"/>
        <v>0</v>
      </c>
      <c r="AF6" s="65">
        <f t="shared" si="14"/>
        <v>0</v>
      </c>
    </row>
    <row r="7" spans="1:32" ht="30" x14ac:dyDescent="0.2">
      <c r="A7" s="15" t="s">
        <v>177</v>
      </c>
      <c r="B7" s="6">
        <f>'Form - Records management'!B60</f>
        <v>0</v>
      </c>
      <c r="C7" s="6">
        <f>'Form - Records management'!C60</f>
        <v>0</v>
      </c>
      <c r="D7" s="6">
        <f>'Form - Records management'!D60</f>
        <v>0</v>
      </c>
      <c r="E7" s="6">
        <f>'Form - Records management'!E60</f>
        <v>0</v>
      </c>
      <c r="F7" s="6">
        <f t="shared" si="1"/>
        <v>0</v>
      </c>
      <c r="H7" s="15" t="s">
        <v>177</v>
      </c>
      <c r="I7" s="6">
        <f>'Form - Records management'!B68</f>
        <v>0</v>
      </c>
      <c r="J7" s="6">
        <f>'Form - Records management'!C68</f>
        <v>0</v>
      </c>
      <c r="K7" s="6">
        <f>'Form - Records management'!D68</f>
        <v>0</v>
      </c>
      <c r="L7" s="6">
        <f>'Form - Records management'!E68</f>
        <v>0</v>
      </c>
      <c r="O7" s="15" t="s">
        <v>177</v>
      </c>
      <c r="P7" s="6">
        <f>'Form - Records management'!B74</f>
        <v>0</v>
      </c>
      <c r="Q7" s="6">
        <f>'Form - Records management'!C74</f>
        <v>0</v>
      </c>
      <c r="R7" s="6">
        <f>'Form - Records management'!D74</f>
        <v>0</v>
      </c>
      <c r="S7" s="6">
        <f>'Form - Records management'!E74</f>
        <v>0</v>
      </c>
      <c r="V7" s="46" t="s">
        <v>152</v>
      </c>
      <c r="W7" s="21">
        <f>I6</f>
        <v>0</v>
      </c>
      <c r="X7" s="21">
        <f>J6</f>
        <v>0</v>
      </c>
      <c r="Y7" s="21">
        <f>K6</f>
        <v>0</v>
      </c>
      <c r="Z7" s="21">
        <f>L6</f>
        <v>0</v>
      </c>
      <c r="AA7" s="1"/>
      <c r="AB7" s="46" t="s">
        <v>178</v>
      </c>
      <c r="AC7" s="19">
        <f t="shared" si="11"/>
        <v>0</v>
      </c>
      <c r="AD7" s="19">
        <f t="shared" si="12"/>
        <v>0</v>
      </c>
      <c r="AE7" s="19">
        <f t="shared" si="13"/>
        <v>0</v>
      </c>
      <c r="AF7" s="19">
        <f t="shared" si="14"/>
        <v>0</v>
      </c>
    </row>
    <row r="8" spans="1:32" ht="30" x14ac:dyDescent="0.2">
      <c r="A8" s="15" t="s">
        <v>149</v>
      </c>
      <c r="B8" s="6">
        <f>'Form - Records management'!B96</f>
        <v>0</v>
      </c>
      <c r="C8" s="6">
        <f>'Form - Records management'!C96</f>
        <v>0</v>
      </c>
      <c r="D8" s="6">
        <f>'Form - Records management'!D96</f>
        <v>0</v>
      </c>
      <c r="E8" s="6">
        <f>'Form - Records management'!E96</f>
        <v>0</v>
      </c>
      <c r="F8" s="6">
        <f t="shared" si="1"/>
        <v>0</v>
      </c>
      <c r="H8" s="15" t="s">
        <v>149</v>
      </c>
      <c r="I8" s="6">
        <f>'Form - Records management'!B113</f>
        <v>0</v>
      </c>
      <c r="J8" s="6">
        <f>'Form - Records management'!C113</f>
        <v>0</v>
      </c>
      <c r="K8" s="6">
        <f>'Form - Records management'!D113</f>
        <v>0</v>
      </c>
      <c r="L8" s="6">
        <f>'Form - Records management'!E113</f>
        <v>0</v>
      </c>
      <c r="O8" s="15" t="s">
        <v>149</v>
      </c>
      <c r="P8" s="6">
        <f>'Form - Records management'!B121</f>
        <v>0</v>
      </c>
      <c r="Q8" s="6">
        <f>'Form - Records management'!C121</f>
        <v>0</v>
      </c>
      <c r="R8" s="6">
        <f>'Form - Records management'!D121</f>
        <v>0</v>
      </c>
      <c r="S8" s="6">
        <f>'Form - Records management'!E121</f>
        <v>0</v>
      </c>
      <c r="V8" s="64" t="s">
        <v>153</v>
      </c>
      <c r="W8" s="63">
        <f>P6</f>
        <v>0</v>
      </c>
      <c r="X8" s="63">
        <f>Q6</f>
        <v>0</v>
      </c>
      <c r="Y8" s="63">
        <f>R6</f>
        <v>0</v>
      </c>
      <c r="Z8" s="63">
        <f>S6</f>
        <v>0</v>
      </c>
      <c r="AA8" s="59"/>
      <c r="AB8" s="64" t="s">
        <v>179</v>
      </c>
      <c r="AC8" s="65">
        <f t="shared" si="11"/>
        <v>0</v>
      </c>
      <c r="AD8" s="65">
        <f t="shared" si="12"/>
        <v>0</v>
      </c>
      <c r="AE8" s="65">
        <f t="shared" si="13"/>
        <v>0</v>
      </c>
      <c r="AF8" s="65">
        <f t="shared" si="14"/>
        <v>0</v>
      </c>
    </row>
    <row r="9" spans="1:32" ht="30" x14ac:dyDescent="0.2">
      <c r="A9" s="15" t="s">
        <v>150</v>
      </c>
      <c r="B9" s="6">
        <f>'Form - Records management'!B148</f>
        <v>0</v>
      </c>
      <c r="C9" s="6">
        <f>'Form - Records management'!C148</f>
        <v>0</v>
      </c>
      <c r="D9" s="6">
        <f>'Form - Records management'!D148</f>
        <v>0</v>
      </c>
      <c r="E9" s="6">
        <f>'Form - Records management'!E148</f>
        <v>0</v>
      </c>
      <c r="F9" s="6">
        <f t="shared" si="1"/>
        <v>0</v>
      </c>
      <c r="H9" s="15" t="s">
        <v>150</v>
      </c>
      <c r="I9" s="6">
        <f>'Form - Records management'!B161</f>
        <v>0</v>
      </c>
      <c r="J9" s="6">
        <f>'Form - Records management'!C161</f>
        <v>0</v>
      </c>
      <c r="K9" s="6">
        <f>'Form - Records management'!D161</f>
        <v>0</v>
      </c>
      <c r="L9" s="6">
        <f>'Form - Records management'!E161</f>
        <v>0</v>
      </c>
      <c r="O9" s="15" t="s">
        <v>150</v>
      </c>
      <c r="P9" s="6">
        <f>'Form - Records management'!B168</f>
        <v>0</v>
      </c>
      <c r="Q9" s="6">
        <f>'Form - Records management'!C168</f>
        <v>0</v>
      </c>
      <c r="R9" s="6">
        <f>'Form - Records management'!D168</f>
        <v>0</v>
      </c>
      <c r="S9" s="6">
        <f>'Form - Records management'!E168</f>
        <v>0</v>
      </c>
      <c r="V9" s="46" t="s">
        <v>178</v>
      </c>
      <c r="W9" s="21">
        <f>I7</f>
        <v>0</v>
      </c>
      <c r="X9" s="21">
        <f>J7</f>
        <v>0</v>
      </c>
      <c r="Y9" s="21">
        <f>K7</f>
        <v>0</v>
      </c>
      <c r="Z9" s="21">
        <f>L7</f>
        <v>0</v>
      </c>
      <c r="AA9" s="1"/>
      <c r="AB9" s="46" t="s">
        <v>154</v>
      </c>
      <c r="AC9" s="19">
        <f t="shared" si="11"/>
        <v>0</v>
      </c>
      <c r="AD9" s="19">
        <f t="shared" si="12"/>
        <v>0</v>
      </c>
      <c r="AE9" s="19">
        <f t="shared" si="13"/>
        <v>0</v>
      </c>
      <c r="AF9" s="19">
        <f t="shared" si="14"/>
        <v>0</v>
      </c>
    </row>
    <row r="10" spans="1:32" ht="30" x14ac:dyDescent="0.2">
      <c r="A10" s="15" t="s">
        <v>151</v>
      </c>
      <c r="B10" s="6">
        <f>'Form - Records management'!B187</f>
        <v>0</v>
      </c>
      <c r="C10" s="6">
        <f>'Form - Records management'!C187</f>
        <v>0</v>
      </c>
      <c r="D10" s="6">
        <f>'Form - Records management'!D187</f>
        <v>0</v>
      </c>
      <c r="E10" s="6">
        <f>'Form - Records management'!E187</f>
        <v>0</v>
      </c>
      <c r="F10" s="6">
        <f t="shared" si="1"/>
        <v>0</v>
      </c>
      <c r="H10" s="15" t="s">
        <v>151</v>
      </c>
      <c r="I10" s="6">
        <f>'Form - Records management'!B201</f>
        <v>0</v>
      </c>
      <c r="J10" s="6">
        <f>'Form - Records management'!C201</f>
        <v>0</v>
      </c>
      <c r="K10" s="6">
        <f>'Form - Records management'!D201</f>
        <v>0</v>
      </c>
      <c r="L10" s="6">
        <f>'Form - Records management'!E201</f>
        <v>0</v>
      </c>
      <c r="O10" s="15" t="s">
        <v>151</v>
      </c>
      <c r="P10" s="6">
        <f>'Form - Records management'!B205</f>
        <v>0</v>
      </c>
      <c r="Q10" s="6">
        <f>'Form - Records management'!C205</f>
        <v>0</v>
      </c>
      <c r="R10" s="6">
        <f>'Form - Records management'!D205</f>
        <v>0</v>
      </c>
      <c r="S10" s="6">
        <f>'Form - Records management'!E205</f>
        <v>0</v>
      </c>
      <c r="V10" s="64" t="s">
        <v>179</v>
      </c>
      <c r="W10" s="63">
        <f>P7</f>
        <v>0</v>
      </c>
      <c r="X10" s="63">
        <f>Q7</f>
        <v>0</v>
      </c>
      <c r="Y10" s="63">
        <f>R7</f>
        <v>0</v>
      </c>
      <c r="Z10" s="63">
        <f>S7</f>
        <v>0</v>
      </c>
      <c r="AA10" s="59"/>
      <c r="AB10" s="64" t="s">
        <v>155</v>
      </c>
      <c r="AC10" s="65">
        <f t="shared" si="11"/>
        <v>0</v>
      </c>
      <c r="AD10" s="65">
        <f t="shared" si="12"/>
        <v>0</v>
      </c>
      <c r="AE10" s="65">
        <f t="shared" si="13"/>
        <v>0</v>
      </c>
      <c r="AF10" s="65">
        <f t="shared" si="14"/>
        <v>0</v>
      </c>
    </row>
    <row r="11" spans="1:32" ht="15.75" x14ac:dyDescent="0.25">
      <c r="A11"/>
      <c r="B11"/>
      <c r="C11"/>
      <c r="D11"/>
      <c r="E11"/>
      <c r="F11"/>
      <c r="G11"/>
      <c r="H11"/>
      <c r="I11"/>
      <c r="J11"/>
      <c r="K11"/>
      <c r="L11"/>
      <c r="M11"/>
      <c r="N11"/>
      <c r="O11"/>
      <c r="P11"/>
      <c r="Q11"/>
      <c r="R11"/>
      <c r="S11"/>
      <c r="V11" s="46" t="s">
        <v>154</v>
      </c>
      <c r="W11" s="21">
        <f>I8</f>
        <v>0</v>
      </c>
      <c r="X11" s="21">
        <f>J8</f>
        <v>0</v>
      </c>
      <c r="Y11" s="21">
        <f>K8</f>
        <v>0</v>
      </c>
      <c r="Z11" s="21">
        <f>L8</f>
        <v>0</v>
      </c>
      <c r="AA11" s="1"/>
      <c r="AB11" s="46" t="s">
        <v>156</v>
      </c>
      <c r="AC11" s="19">
        <f t="shared" si="11"/>
        <v>0</v>
      </c>
      <c r="AD11" s="19">
        <f t="shared" si="12"/>
        <v>0</v>
      </c>
      <c r="AE11" s="19">
        <f t="shared" si="13"/>
        <v>0</v>
      </c>
      <c r="AF11" s="19">
        <f t="shared" si="14"/>
        <v>0</v>
      </c>
    </row>
    <row r="12" spans="1:32" x14ac:dyDescent="0.2">
      <c r="A12" s="16"/>
      <c r="B12" s="10"/>
      <c r="C12" s="10"/>
      <c r="D12" s="10"/>
      <c r="E12" s="9"/>
      <c r="F12" s="10"/>
      <c r="G12" s="10"/>
      <c r="H12" s="31"/>
      <c r="I12" s="32"/>
      <c r="J12" s="32"/>
      <c r="K12" s="32"/>
      <c r="L12" s="32"/>
      <c r="M12" s="10"/>
      <c r="N12" s="10"/>
      <c r="O12" s="31"/>
      <c r="P12" s="32"/>
      <c r="Q12" s="32"/>
      <c r="R12" s="32"/>
      <c r="S12" s="32"/>
      <c r="V12" s="64" t="s">
        <v>155</v>
      </c>
      <c r="W12" s="63">
        <f>P8</f>
        <v>0</v>
      </c>
      <c r="X12" s="63">
        <f>Q8</f>
        <v>0</v>
      </c>
      <c r="Y12" s="63">
        <f>R8</f>
        <v>0</v>
      </c>
      <c r="Z12" s="63">
        <f>S8</f>
        <v>0</v>
      </c>
      <c r="AA12" s="59"/>
      <c r="AB12" s="64" t="s">
        <v>157</v>
      </c>
      <c r="AC12" s="65">
        <f t="shared" si="11"/>
        <v>0</v>
      </c>
      <c r="AD12" s="65">
        <f t="shared" si="12"/>
        <v>0</v>
      </c>
      <c r="AE12" s="65">
        <f t="shared" si="13"/>
        <v>0</v>
      </c>
      <c r="AF12" s="65">
        <f t="shared" si="14"/>
        <v>0</v>
      </c>
    </row>
    <row r="13" spans="1:32" ht="15.75" x14ac:dyDescent="0.2">
      <c r="A13" s="67" t="s">
        <v>164</v>
      </c>
      <c r="B13" s="68"/>
      <c r="C13" s="68"/>
      <c r="D13" s="68"/>
      <c r="E13" s="68"/>
      <c r="F13" s="69"/>
      <c r="H13" s="67" t="s">
        <v>143</v>
      </c>
      <c r="I13" s="68"/>
      <c r="J13" s="68"/>
      <c r="K13" s="68"/>
      <c r="L13" s="68"/>
      <c r="M13" s="69"/>
      <c r="O13" s="74" t="s">
        <v>87</v>
      </c>
      <c r="P13" s="75"/>
      <c r="Q13" s="75"/>
      <c r="R13" s="75"/>
      <c r="S13" s="75"/>
      <c r="V13" s="46" t="s">
        <v>156</v>
      </c>
      <c r="W13" s="21">
        <f>I9</f>
        <v>0</v>
      </c>
      <c r="X13" s="21">
        <f>J9</f>
        <v>0</v>
      </c>
      <c r="Y13" s="21">
        <f>K9</f>
        <v>0</v>
      </c>
      <c r="Z13" s="21">
        <f>L9</f>
        <v>0</v>
      </c>
      <c r="AA13" s="1"/>
      <c r="AB13" s="46" t="s">
        <v>160</v>
      </c>
      <c r="AC13" s="19">
        <f t="shared" si="11"/>
        <v>0</v>
      </c>
      <c r="AD13" s="19">
        <f t="shared" si="12"/>
        <v>0</v>
      </c>
      <c r="AE13" s="19">
        <f t="shared" si="13"/>
        <v>0</v>
      </c>
      <c r="AF13" s="19">
        <f t="shared" si="14"/>
        <v>0</v>
      </c>
    </row>
    <row r="14" spans="1:32" ht="15.75" x14ac:dyDescent="0.2">
      <c r="A14" s="7"/>
      <c r="B14" s="2" t="s">
        <v>8</v>
      </c>
      <c r="C14" s="3" t="s">
        <v>9</v>
      </c>
      <c r="D14" s="4" t="s">
        <v>10</v>
      </c>
      <c r="E14" s="33" t="s">
        <v>63</v>
      </c>
      <c r="F14" s="17" t="s">
        <v>5</v>
      </c>
      <c r="H14" s="40" t="s">
        <v>0</v>
      </c>
      <c r="I14" s="20" t="s">
        <v>13</v>
      </c>
      <c r="J14" s="3" t="s">
        <v>12</v>
      </c>
      <c r="K14" s="4" t="s">
        <v>11</v>
      </c>
      <c r="L14" s="33" t="s">
        <v>62</v>
      </c>
      <c r="M14" s="17" t="s">
        <v>5</v>
      </c>
      <c r="O14" s="15"/>
      <c r="P14" s="20" t="s">
        <v>13</v>
      </c>
      <c r="Q14" s="3" t="s">
        <v>12</v>
      </c>
      <c r="R14" s="4" t="s">
        <v>11</v>
      </c>
      <c r="S14" s="33" t="s">
        <v>62</v>
      </c>
      <c r="V14" s="64" t="s">
        <v>157</v>
      </c>
      <c r="W14" s="63">
        <f>P9</f>
        <v>0</v>
      </c>
      <c r="X14" s="63">
        <f>Q9</f>
        <v>0</v>
      </c>
      <c r="Y14" s="63">
        <f>R9</f>
        <v>0</v>
      </c>
      <c r="Z14" s="63">
        <f>S9</f>
        <v>0</v>
      </c>
      <c r="AA14" s="59"/>
      <c r="AB14" s="64" t="s">
        <v>158</v>
      </c>
      <c r="AC14" s="65">
        <f t="shared" si="11"/>
        <v>0</v>
      </c>
      <c r="AD14" s="65">
        <f t="shared" si="12"/>
        <v>0</v>
      </c>
      <c r="AE14" s="65">
        <f t="shared" si="13"/>
        <v>0</v>
      </c>
      <c r="AF14" s="65">
        <f t="shared" si="14"/>
        <v>0</v>
      </c>
    </row>
    <row r="15" spans="1:32" x14ac:dyDescent="0.2">
      <c r="A15" s="15" t="s">
        <v>148</v>
      </c>
      <c r="B15" s="19">
        <f t="shared" ref="B15:E19" si="16">IFERROR(B6/SUM($B6:$E6),0)*100</f>
        <v>0</v>
      </c>
      <c r="C15" s="19">
        <f t="shared" si="16"/>
        <v>0</v>
      </c>
      <c r="D15" s="19">
        <f t="shared" si="16"/>
        <v>0</v>
      </c>
      <c r="E15" s="19">
        <f t="shared" si="16"/>
        <v>0</v>
      </c>
      <c r="F15" s="19">
        <f>SUM(B15:E15)</f>
        <v>0</v>
      </c>
      <c r="H15" s="15" t="s">
        <v>148</v>
      </c>
      <c r="I15" s="19">
        <f t="shared" ref="I15:L19" si="17">IFERROR(I6/SUM($I6:$L6),0)*100</f>
        <v>0</v>
      </c>
      <c r="J15" s="19">
        <f t="shared" si="17"/>
        <v>0</v>
      </c>
      <c r="K15" s="19">
        <f t="shared" si="17"/>
        <v>0</v>
      </c>
      <c r="L15" s="19">
        <f t="shared" si="17"/>
        <v>0</v>
      </c>
      <c r="M15" s="19">
        <f>SUM(I15:L15)</f>
        <v>0</v>
      </c>
      <c r="O15" s="15" t="s">
        <v>148</v>
      </c>
      <c r="P15" s="19">
        <f t="shared" ref="P15:S19" si="18">IFERROR(P6/SUM($P6:$S6),0)*100</f>
        <v>0</v>
      </c>
      <c r="Q15" s="19">
        <f t="shared" si="18"/>
        <v>0</v>
      </c>
      <c r="R15" s="19">
        <f t="shared" si="18"/>
        <v>0</v>
      </c>
      <c r="S15" s="19">
        <f t="shared" si="18"/>
        <v>0</v>
      </c>
      <c r="V15" s="46" t="s">
        <v>160</v>
      </c>
      <c r="W15" s="21">
        <f>I10</f>
        <v>0</v>
      </c>
      <c r="X15" s="21">
        <f>J10</f>
        <v>0</v>
      </c>
      <c r="Y15" s="21">
        <f>K10</f>
        <v>0</v>
      </c>
      <c r="Z15" s="21">
        <f>L10</f>
        <v>0</v>
      </c>
      <c r="AA15" s="1"/>
      <c r="AB15" s="25"/>
      <c r="AC15" s="47" t="s">
        <v>13</v>
      </c>
      <c r="AD15" s="48" t="s">
        <v>12</v>
      </c>
      <c r="AE15" s="49" t="s">
        <v>11</v>
      </c>
      <c r="AF15" s="50" t="s">
        <v>62</v>
      </c>
    </row>
    <row r="16" spans="1:32" ht="30" x14ac:dyDescent="0.2">
      <c r="A16" s="15" t="s">
        <v>177</v>
      </c>
      <c r="B16" s="19">
        <f t="shared" si="16"/>
        <v>0</v>
      </c>
      <c r="C16" s="19">
        <f t="shared" si="16"/>
        <v>0</v>
      </c>
      <c r="D16" s="19">
        <f t="shared" si="16"/>
        <v>0</v>
      </c>
      <c r="E16" s="19">
        <f t="shared" si="16"/>
        <v>0</v>
      </c>
      <c r="F16" s="19">
        <f>SUM(B16:E16)</f>
        <v>0</v>
      </c>
      <c r="H16" s="15" t="s">
        <v>177</v>
      </c>
      <c r="I16" s="19">
        <f t="shared" si="17"/>
        <v>0</v>
      </c>
      <c r="J16" s="19">
        <f t="shared" si="17"/>
        <v>0</v>
      </c>
      <c r="K16" s="19">
        <f t="shared" si="17"/>
        <v>0</v>
      </c>
      <c r="L16" s="19">
        <f t="shared" si="17"/>
        <v>0</v>
      </c>
      <c r="M16" s="19">
        <f>SUM(I16:L16)</f>
        <v>0</v>
      </c>
      <c r="O16" s="15" t="s">
        <v>177</v>
      </c>
      <c r="P16" s="19">
        <f t="shared" si="18"/>
        <v>0</v>
      </c>
      <c r="Q16" s="19">
        <f t="shared" si="18"/>
        <v>0</v>
      </c>
      <c r="R16" s="19">
        <f t="shared" si="18"/>
        <v>0</v>
      </c>
      <c r="S16" s="19">
        <f t="shared" si="18"/>
        <v>0</v>
      </c>
      <c r="V16" s="64" t="s">
        <v>158</v>
      </c>
      <c r="W16" s="63">
        <f>P10</f>
        <v>0</v>
      </c>
      <c r="X16" s="63">
        <f>Q10</f>
        <v>0</v>
      </c>
      <c r="Y16" s="63">
        <f>R10</f>
        <v>0</v>
      </c>
      <c r="Z16" s="63">
        <f>S10</f>
        <v>0</v>
      </c>
      <c r="AA16" s="1"/>
      <c r="AB16" s="7" t="s">
        <v>146</v>
      </c>
      <c r="AC16" s="19">
        <f t="shared" ref="AC16:AF17" si="19">IFERROR(W5/SUM($W5:$Z5),0)*100</f>
        <v>0</v>
      </c>
      <c r="AD16" s="19">
        <f t="shared" si="19"/>
        <v>0</v>
      </c>
      <c r="AE16" s="19">
        <f t="shared" si="19"/>
        <v>0</v>
      </c>
      <c r="AF16" s="19">
        <f t="shared" si="19"/>
        <v>0</v>
      </c>
    </row>
    <row r="17" spans="1:32" ht="15.75" x14ac:dyDescent="0.25">
      <c r="A17" s="15" t="s">
        <v>149</v>
      </c>
      <c r="B17" s="19">
        <f t="shared" si="16"/>
        <v>0</v>
      </c>
      <c r="C17" s="19">
        <f t="shared" si="16"/>
        <v>0</v>
      </c>
      <c r="D17" s="19">
        <f t="shared" si="16"/>
        <v>0</v>
      </c>
      <c r="E17" s="19">
        <f t="shared" si="16"/>
        <v>0</v>
      </c>
      <c r="F17" s="19">
        <f>SUM(B17:E17)</f>
        <v>0</v>
      </c>
      <c r="H17" s="15" t="s">
        <v>149</v>
      </c>
      <c r="I17" s="19">
        <f t="shared" si="17"/>
        <v>0</v>
      </c>
      <c r="J17" s="19">
        <f t="shared" si="17"/>
        <v>0</v>
      </c>
      <c r="K17" s="19">
        <f t="shared" si="17"/>
        <v>0</v>
      </c>
      <c r="L17" s="19">
        <f t="shared" si="17"/>
        <v>0</v>
      </c>
      <c r="M17" s="19">
        <f>SUM(I17:L17)</f>
        <v>0</v>
      </c>
      <c r="O17" s="15" t="s">
        <v>149</v>
      </c>
      <c r="P17" s="19">
        <f t="shared" si="18"/>
        <v>0</v>
      </c>
      <c r="Q17" s="19">
        <f t="shared" si="18"/>
        <v>0</v>
      </c>
      <c r="R17" s="19">
        <f t="shared" si="18"/>
        <v>0</v>
      </c>
      <c r="S17" s="19">
        <f t="shared" si="18"/>
        <v>0</v>
      </c>
      <c r="V17"/>
      <c r="W17"/>
      <c r="X17"/>
      <c r="Y17"/>
      <c r="Z17"/>
      <c r="AA17" s="1"/>
      <c r="AB17" s="7" t="s">
        <v>147</v>
      </c>
      <c r="AC17" s="65">
        <f t="shared" si="19"/>
        <v>0</v>
      </c>
      <c r="AD17" s="65">
        <f t="shared" si="19"/>
        <v>0</v>
      </c>
      <c r="AE17" s="65">
        <f t="shared" si="19"/>
        <v>0</v>
      </c>
      <c r="AF17" s="65">
        <f t="shared" si="19"/>
        <v>0</v>
      </c>
    </row>
    <row r="18" spans="1:32" ht="15.75" x14ac:dyDescent="0.25">
      <c r="A18" s="15" t="s">
        <v>150</v>
      </c>
      <c r="B18" s="19">
        <f t="shared" si="16"/>
        <v>0</v>
      </c>
      <c r="C18" s="19">
        <f t="shared" si="16"/>
        <v>0</v>
      </c>
      <c r="D18" s="19">
        <f t="shared" si="16"/>
        <v>0</v>
      </c>
      <c r="E18" s="19">
        <f t="shared" si="16"/>
        <v>0</v>
      </c>
      <c r="F18" s="19">
        <f>SUM(B18:E18)</f>
        <v>0</v>
      </c>
      <c r="H18" s="15" t="s">
        <v>150</v>
      </c>
      <c r="I18" s="19">
        <f t="shared" si="17"/>
        <v>0</v>
      </c>
      <c r="J18" s="19">
        <f t="shared" si="17"/>
        <v>0</v>
      </c>
      <c r="K18" s="19">
        <f t="shared" si="17"/>
        <v>0</v>
      </c>
      <c r="L18" s="19">
        <f t="shared" si="17"/>
        <v>0</v>
      </c>
      <c r="M18" s="19">
        <f>SUM(I18:L18)</f>
        <v>0</v>
      </c>
      <c r="O18" s="15" t="s">
        <v>150</v>
      </c>
      <c r="P18" s="19">
        <f t="shared" si="18"/>
        <v>0</v>
      </c>
      <c r="Q18" s="19">
        <f t="shared" si="18"/>
        <v>0</v>
      </c>
      <c r="R18" s="19">
        <f t="shared" si="18"/>
        <v>0</v>
      </c>
      <c r="S18" s="19">
        <f t="shared" si="18"/>
        <v>0</v>
      </c>
      <c r="V18"/>
      <c r="W18"/>
      <c r="X18"/>
      <c r="Y18"/>
      <c r="Z18"/>
      <c r="AA18" s="1"/>
      <c r="AB18"/>
      <c r="AC18"/>
      <c r="AD18"/>
      <c r="AE18"/>
      <c r="AF18"/>
    </row>
    <row r="19" spans="1:32" ht="15.75" x14ac:dyDescent="0.25">
      <c r="A19" s="15" t="s">
        <v>151</v>
      </c>
      <c r="B19" s="19">
        <f t="shared" si="16"/>
        <v>0</v>
      </c>
      <c r="C19" s="19">
        <f t="shared" si="16"/>
        <v>0</v>
      </c>
      <c r="D19" s="19">
        <f t="shared" si="16"/>
        <v>0</v>
      </c>
      <c r="E19" s="19">
        <f t="shared" si="16"/>
        <v>0</v>
      </c>
      <c r="F19" s="19">
        <f>SUM(B19:E19)</f>
        <v>0</v>
      </c>
      <c r="H19" s="15" t="s">
        <v>151</v>
      </c>
      <c r="I19" s="19">
        <f t="shared" si="17"/>
        <v>0</v>
      </c>
      <c r="J19" s="19">
        <f t="shared" si="17"/>
        <v>0</v>
      </c>
      <c r="K19" s="19">
        <f t="shared" si="17"/>
        <v>0</v>
      </c>
      <c r="L19" s="19">
        <f t="shared" si="17"/>
        <v>0</v>
      </c>
      <c r="M19" s="19">
        <f>SUM(I19:L19)</f>
        <v>0</v>
      </c>
      <c r="O19" s="15" t="s">
        <v>151</v>
      </c>
      <c r="P19" s="19">
        <f t="shared" si="18"/>
        <v>0</v>
      </c>
      <c r="Q19" s="19">
        <f t="shared" si="18"/>
        <v>0</v>
      </c>
      <c r="R19" s="19">
        <f t="shared" si="18"/>
        <v>0</v>
      </c>
      <c r="S19" s="19">
        <f t="shared" si="18"/>
        <v>0</v>
      </c>
      <c r="V19"/>
      <c r="W19"/>
      <c r="X19"/>
      <c r="Y19"/>
      <c r="Z19"/>
      <c r="AA19" s="1"/>
      <c r="AB19"/>
      <c r="AC19"/>
      <c r="AD19"/>
      <c r="AE19"/>
      <c r="AF19"/>
    </row>
    <row r="20" spans="1:32" ht="15.75" x14ac:dyDescent="0.25">
      <c r="V20"/>
      <c r="W20"/>
      <c r="X20"/>
      <c r="Y20"/>
      <c r="Z20"/>
      <c r="AA20" s="1"/>
      <c r="AB20"/>
      <c r="AC20"/>
      <c r="AD20"/>
      <c r="AE20"/>
      <c r="AF20"/>
    </row>
    <row r="21" spans="1:32" ht="15.75" x14ac:dyDescent="0.25">
      <c r="V21"/>
      <c r="W21"/>
      <c r="X21"/>
      <c r="Y21"/>
      <c r="Z21"/>
      <c r="AA21" s="1"/>
      <c r="AB21"/>
      <c r="AC21"/>
      <c r="AD21"/>
      <c r="AE21"/>
      <c r="AF21"/>
    </row>
    <row r="22" spans="1:32" ht="15.75" x14ac:dyDescent="0.25">
      <c r="V22"/>
      <c r="W22"/>
      <c r="X22"/>
      <c r="Y22"/>
      <c r="Z22"/>
      <c r="AA22" s="1"/>
      <c r="AB22"/>
      <c r="AC22"/>
      <c r="AD22"/>
      <c r="AE22"/>
      <c r="AF22"/>
    </row>
    <row r="23" spans="1:32" ht="15.75" x14ac:dyDescent="0.25">
      <c r="A23" s="28"/>
      <c r="B23" s="29"/>
      <c r="C23" s="29"/>
      <c r="D23" s="29"/>
      <c r="E23" s="29"/>
      <c r="H23" s="28"/>
      <c r="I23" s="29"/>
      <c r="J23" s="29"/>
      <c r="K23" s="29"/>
      <c r="L23" s="29"/>
      <c r="O23" s="28"/>
      <c r="P23" s="29"/>
      <c r="Q23" s="29"/>
      <c r="R23" s="29"/>
      <c r="S23" s="29"/>
      <c r="V23"/>
      <c r="W23"/>
      <c r="X23"/>
      <c r="Y23"/>
      <c r="Z23"/>
      <c r="AA23" s="1"/>
      <c r="AB23"/>
      <c r="AC23"/>
      <c r="AD23"/>
      <c r="AE23"/>
      <c r="AF23"/>
    </row>
    <row r="24" spans="1:32" s="10" customFormat="1" ht="15.75" x14ac:dyDescent="0.25">
      <c r="T24" s="12"/>
      <c r="U24" s="12"/>
      <c r="V24"/>
      <c r="W24"/>
      <c r="X24"/>
      <c r="Y24"/>
      <c r="Z24"/>
      <c r="AA24" s="1"/>
      <c r="AB24"/>
      <c r="AC24"/>
      <c r="AD24"/>
      <c r="AE24"/>
      <c r="AF24"/>
    </row>
    <row r="25" spans="1:32" ht="15.75" x14ac:dyDescent="0.25">
      <c r="V25"/>
      <c r="W25"/>
      <c r="X25"/>
      <c r="Y25"/>
      <c r="Z25"/>
      <c r="AA25" s="1"/>
      <c r="AB25"/>
      <c r="AC25"/>
      <c r="AD25"/>
      <c r="AE25"/>
      <c r="AF25"/>
    </row>
    <row r="26" spans="1:32" ht="15.75" x14ac:dyDescent="0.25">
      <c r="V26"/>
      <c r="W26"/>
      <c r="X26"/>
      <c r="Y26"/>
      <c r="Z26"/>
      <c r="AA26" s="1"/>
      <c r="AB26"/>
      <c r="AC26"/>
      <c r="AD26"/>
      <c r="AE26"/>
      <c r="AF26"/>
    </row>
    <row r="27" spans="1:32" ht="15.75" x14ac:dyDescent="0.25">
      <c r="T27"/>
      <c r="V27"/>
      <c r="W27"/>
      <c r="X27"/>
      <c r="Y27"/>
      <c r="Z27"/>
      <c r="AB27"/>
      <c r="AC27"/>
      <c r="AD27"/>
      <c r="AE27"/>
      <c r="AF27"/>
    </row>
    <row r="28" spans="1:32" ht="15.75" x14ac:dyDescent="0.25">
      <c r="T28"/>
      <c r="V28"/>
      <c r="W28"/>
      <c r="X28"/>
      <c r="Y28"/>
      <c r="Z28"/>
      <c r="AB28"/>
      <c r="AC28"/>
      <c r="AD28"/>
      <c r="AE28"/>
      <c r="AF28"/>
    </row>
    <row r="29" spans="1:32" ht="15.75" x14ac:dyDescent="0.25">
      <c r="T29"/>
      <c r="V29"/>
      <c r="W29"/>
      <c r="X29"/>
      <c r="Y29"/>
      <c r="Z29"/>
    </row>
    <row r="30" spans="1:32" ht="15.75" x14ac:dyDescent="0.25">
      <c r="T30"/>
      <c r="V30"/>
      <c r="W30"/>
      <c r="X30"/>
      <c r="Y30"/>
      <c r="Z30"/>
    </row>
    <row r="31" spans="1:32" ht="15.75" x14ac:dyDescent="0.25">
      <c r="T31"/>
    </row>
    <row r="32" spans="1:32" ht="15.75" x14ac:dyDescent="0.25">
      <c r="A32"/>
      <c r="B32"/>
      <c r="C32"/>
      <c r="D32"/>
      <c r="E32"/>
      <c r="F32"/>
      <c r="G32"/>
      <c r="H32"/>
      <c r="I32"/>
      <c r="J32"/>
      <c r="K32"/>
      <c r="L32"/>
      <c r="M32"/>
      <c r="N32"/>
      <c r="O32"/>
      <c r="P32"/>
      <c r="Q32"/>
      <c r="R32"/>
      <c r="S32"/>
      <c r="T32"/>
    </row>
    <row r="33" spans="1:20" ht="15.75" x14ac:dyDescent="0.25">
      <c r="A33"/>
      <c r="B33"/>
      <c r="C33"/>
      <c r="D33"/>
      <c r="E33"/>
      <c r="F33"/>
      <c r="G33"/>
      <c r="H33"/>
      <c r="I33"/>
      <c r="J33"/>
      <c r="K33"/>
      <c r="L33"/>
      <c r="M33"/>
      <c r="N33"/>
      <c r="O33"/>
      <c r="P33"/>
      <c r="Q33"/>
      <c r="R33"/>
      <c r="S33"/>
      <c r="T33"/>
    </row>
    <row r="34" spans="1:20" ht="15.75" x14ac:dyDescent="0.25">
      <c r="A34"/>
      <c r="B34"/>
      <c r="C34"/>
      <c r="D34"/>
      <c r="E34"/>
      <c r="F34"/>
      <c r="G34"/>
      <c r="H34"/>
      <c r="I34"/>
      <c r="J34"/>
      <c r="K34"/>
      <c r="L34"/>
      <c r="M34"/>
      <c r="N34"/>
      <c r="O34"/>
      <c r="P34"/>
      <c r="Q34"/>
      <c r="R34"/>
      <c r="S34"/>
      <c r="T34"/>
    </row>
    <row r="35" spans="1:20" ht="15.75" x14ac:dyDescent="0.25">
      <c r="A35"/>
      <c r="B35"/>
      <c r="C35"/>
      <c r="D35"/>
      <c r="E35"/>
      <c r="F35"/>
      <c r="G35"/>
      <c r="H35"/>
      <c r="I35"/>
      <c r="J35"/>
      <c r="K35"/>
      <c r="L35"/>
      <c r="M35"/>
      <c r="N35"/>
      <c r="O35"/>
      <c r="P35"/>
      <c r="Q35"/>
      <c r="R35"/>
      <c r="S35"/>
      <c r="T35"/>
    </row>
    <row r="36" spans="1:20" ht="15.75" x14ac:dyDescent="0.25">
      <c r="A36"/>
      <c r="B36"/>
      <c r="C36"/>
      <c r="D36"/>
      <c r="E36"/>
      <c r="F36"/>
      <c r="G36"/>
      <c r="H36"/>
      <c r="I36"/>
      <c r="J36"/>
      <c r="K36"/>
      <c r="L36"/>
      <c r="M36"/>
      <c r="N36"/>
      <c r="O36"/>
      <c r="P36"/>
      <c r="Q36"/>
      <c r="R36"/>
      <c r="S36"/>
      <c r="T36"/>
    </row>
    <row r="37" spans="1:20" ht="15.75" x14ac:dyDescent="0.25">
      <c r="A37"/>
      <c r="B37"/>
      <c r="C37"/>
      <c r="D37"/>
      <c r="E37"/>
      <c r="F37"/>
      <c r="G37"/>
      <c r="H37"/>
      <c r="I37"/>
      <c r="J37"/>
      <c r="K37"/>
      <c r="L37"/>
      <c r="M37"/>
      <c r="N37"/>
      <c r="O37"/>
      <c r="P37"/>
      <c r="Q37"/>
      <c r="R37"/>
      <c r="S37"/>
      <c r="T37"/>
    </row>
    <row r="38" spans="1:20" ht="15.75" x14ac:dyDescent="0.25">
      <c r="A38"/>
      <c r="B38"/>
      <c r="C38"/>
      <c r="D38"/>
      <c r="E38"/>
      <c r="F38"/>
      <c r="G38"/>
      <c r="H38"/>
      <c r="I38"/>
      <c r="J38"/>
      <c r="K38"/>
      <c r="L38"/>
      <c r="M38"/>
      <c r="N38"/>
      <c r="O38"/>
      <c r="P38"/>
      <c r="Q38"/>
      <c r="R38"/>
      <c r="S38"/>
      <c r="T38"/>
    </row>
    <row r="44" spans="1:20" x14ac:dyDescent="0.25">
      <c r="C44" s="41"/>
      <c r="D44" s="41"/>
      <c r="E44" s="41"/>
    </row>
    <row r="45" spans="1:20" x14ac:dyDescent="0.25">
      <c r="E45" s="11"/>
    </row>
    <row r="46" spans="1:20" x14ac:dyDescent="0.25">
      <c r="E46" s="11"/>
    </row>
    <row r="47" spans="1:20" x14ac:dyDescent="0.25">
      <c r="E47" s="11"/>
    </row>
    <row r="48" spans="1:20" x14ac:dyDescent="0.25">
      <c r="E48" s="11"/>
    </row>
    <row r="49" spans="5:5" x14ac:dyDescent="0.25">
      <c r="E49" s="11"/>
    </row>
    <row r="50" spans="5:5" x14ac:dyDescent="0.25">
      <c r="E50" s="11"/>
    </row>
    <row r="51" spans="5:5" x14ac:dyDescent="0.25">
      <c r="E51" s="11"/>
    </row>
    <row r="52" spans="5:5" x14ac:dyDescent="0.25">
      <c r="E52" s="11"/>
    </row>
    <row r="53" spans="5:5" x14ac:dyDescent="0.25">
      <c r="E53" s="11"/>
    </row>
    <row r="54" spans="5:5" x14ac:dyDescent="0.25">
      <c r="E54" s="11"/>
    </row>
    <row r="55" spans="5:5" x14ac:dyDescent="0.25">
      <c r="E55" s="11"/>
    </row>
    <row r="56" spans="5:5" x14ac:dyDescent="0.25">
      <c r="E56" s="11"/>
    </row>
    <row r="57" spans="5:5" x14ac:dyDescent="0.25">
      <c r="E57" s="11"/>
    </row>
    <row r="58" spans="5:5" x14ac:dyDescent="0.25">
      <c r="E58" s="11"/>
    </row>
    <row r="59" spans="5:5" x14ac:dyDescent="0.25">
      <c r="E59" s="11"/>
    </row>
    <row r="60" spans="5:5" x14ac:dyDescent="0.25">
      <c r="E60" s="11"/>
    </row>
    <row r="61" spans="5:5" x14ac:dyDescent="0.25">
      <c r="E61" s="11"/>
    </row>
    <row r="62" spans="5:5" x14ac:dyDescent="0.25">
      <c r="E62" s="11"/>
    </row>
    <row r="63" spans="5:5" x14ac:dyDescent="0.25">
      <c r="E63" s="11"/>
    </row>
    <row r="64" spans="5:5" x14ac:dyDescent="0.25">
      <c r="E64" s="11"/>
    </row>
    <row r="65" spans="5:5" x14ac:dyDescent="0.25">
      <c r="E65" s="11"/>
    </row>
    <row r="66" spans="5:5" x14ac:dyDescent="0.25">
      <c r="E66" s="11"/>
    </row>
    <row r="67" spans="5:5" x14ac:dyDescent="0.25">
      <c r="E67" s="11"/>
    </row>
    <row r="68" spans="5:5" x14ac:dyDescent="0.25">
      <c r="E68" s="11"/>
    </row>
    <row r="69" spans="5:5" x14ac:dyDescent="0.25">
      <c r="E69" s="11"/>
    </row>
    <row r="70" spans="5:5" x14ac:dyDescent="0.25">
      <c r="E70" s="11"/>
    </row>
    <row r="71" spans="5:5" x14ac:dyDescent="0.25">
      <c r="E71" s="11"/>
    </row>
    <row r="72" spans="5:5" x14ac:dyDescent="0.25">
      <c r="E72" s="11"/>
    </row>
    <row r="73" spans="5:5" x14ac:dyDescent="0.25">
      <c r="E73" s="11"/>
    </row>
    <row r="74" spans="5:5" x14ac:dyDescent="0.25">
      <c r="E74" s="11"/>
    </row>
    <row r="75" spans="5:5" x14ac:dyDescent="0.25">
      <c r="E75" s="11"/>
    </row>
    <row r="76" spans="5:5" x14ac:dyDescent="0.25">
      <c r="E76" s="11"/>
    </row>
    <row r="77" spans="5:5" x14ac:dyDescent="0.25">
      <c r="E77" s="11"/>
    </row>
    <row r="78" spans="5:5" x14ac:dyDescent="0.25">
      <c r="E78" s="11"/>
    </row>
    <row r="79" spans="5:5" x14ac:dyDescent="0.25">
      <c r="E79" s="11"/>
    </row>
    <row r="80" spans="5:5" x14ac:dyDescent="0.25">
      <c r="E80" s="11"/>
    </row>
    <row r="81" spans="5:5" x14ac:dyDescent="0.25">
      <c r="E81" s="11"/>
    </row>
    <row r="82" spans="5:5" x14ac:dyDescent="0.25">
      <c r="E82" s="11"/>
    </row>
    <row r="83" spans="5:5" x14ac:dyDescent="0.25">
      <c r="E83" s="11"/>
    </row>
    <row r="84" spans="5:5" x14ac:dyDescent="0.25">
      <c r="E84" s="11"/>
    </row>
    <row r="85" spans="5:5" x14ac:dyDescent="0.25">
      <c r="E85" s="11"/>
    </row>
    <row r="86" spans="5:5" x14ac:dyDescent="0.25">
      <c r="E86" s="11"/>
    </row>
    <row r="87" spans="5:5" x14ac:dyDescent="0.25">
      <c r="E87" s="11"/>
    </row>
    <row r="88" spans="5:5" x14ac:dyDescent="0.25">
      <c r="E88" s="11"/>
    </row>
    <row r="89" spans="5:5" x14ac:dyDescent="0.25">
      <c r="E89" s="11"/>
    </row>
    <row r="90" spans="5:5" x14ac:dyDescent="0.25">
      <c r="E90" s="11"/>
    </row>
    <row r="91" spans="5:5" x14ac:dyDescent="0.25">
      <c r="E91" s="11"/>
    </row>
    <row r="92" spans="5:5" x14ac:dyDescent="0.25">
      <c r="E92" s="11"/>
    </row>
    <row r="93" spans="5:5" x14ac:dyDescent="0.25">
      <c r="E93" s="11"/>
    </row>
    <row r="94" spans="5:5" x14ac:dyDescent="0.25">
      <c r="E94" s="11"/>
    </row>
    <row r="95" spans="5:5" x14ac:dyDescent="0.25">
      <c r="E95" s="11"/>
    </row>
    <row r="96" spans="5:5" x14ac:dyDescent="0.25">
      <c r="E96" s="11"/>
    </row>
    <row r="97" spans="5:5" x14ac:dyDescent="0.25">
      <c r="E97" s="11"/>
    </row>
    <row r="98" spans="5:5" x14ac:dyDescent="0.25">
      <c r="E98" s="11"/>
    </row>
    <row r="99" spans="5:5" x14ac:dyDescent="0.25">
      <c r="E99" s="11"/>
    </row>
    <row r="100" spans="5:5" x14ac:dyDescent="0.25">
      <c r="E100" s="11"/>
    </row>
    <row r="101" spans="5:5" x14ac:dyDescent="0.25">
      <c r="E101" s="11"/>
    </row>
    <row r="102" spans="5:5" x14ac:dyDescent="0.25">
      <c r="E102" s="11"/>
    </row>
    <row r="103" spans="5:5" x14ac:dyDescent="0.25">
      <c r="E103" s="11"/>
    </row>
    <row r="104" spans="5:5" x14ac:dyDescent="0.25">
      <c r="E104" s="11"/>
    </row>
    <row r="105" spans="5:5" x14ac:dyDescent="0.25">
      <c r="E105" s="11"/>
    </row>
    <row r="106" spans="5:5" x14ac:dyDescent="0.25">
      <c r="E106" s="11"/>
    </row>
    <row r="107" spans="5:5" x14ac:dyDescent="0.25">
      <c r="E107" s="11"/>
    </row>
    <row r="108" spans="5:5" x14ac:dyDescent="0.25">
      <c r="E108" s="11"/>
    </row>
    <row r="109" spans="5:5" x14ac:dyDescent="0.25">
      <c r="E109" s="11"/>
    </row>
    <row r="110" spans="5:5" x14ac:dyDescent="0.25">
      <c r="E110" s="11"/>
    </row>
    <row r="111" spans="5:5" x14ac:dyDescent="0.25">
      <c r="E111" s="11"/>
    </row>
    <row r="112" spans="5:5" x14ac:dyDescent="0.25">
      <c r="E112" s="11"/>
    </row>
    <row r="113" spans="5:5" x14ac:dyDescent="0.25">
      <c r="E113" s="11"/>
    </row>
    <row r="114" spans="5:5" x14ac:dyDescent="0.25">
      <c r="E114" s="11"/>
    </row>
    <row r="115" spans="5:5" x14ac:dyDescent="0.25">
      <c r="E115" s="11"/>
    </row>
    <row r="116" spans="5:5" x14ac:dyDescent="0.25">
      <c r="E116" s="11"/>
    </row>
    <row r="117" spans="5:5" x14ac:dyDescent="0.25">
      <c r="E117" s="11"/>
    </row>
    <row r="118" spans="5:5" x14ac:dyDescent="0.25">
      <c r="E118" s="11"/>
    </row>
    <row r="119" spans="5:5" x14ac:dyDescent="0.25">
      <c r="E119" s="11"/>
    </row>
    <row r="120" spans="5:5" x14ac:dyDescent="0.25">
      <c r="E120" s="11"/>
    </row>
    <row r="121" spans="5:5" x14ac:dyDescent="0.25">
      <c r="E121" s="11"/>
    </row>
    <row r="122" spans="5:5" x14ac:dyDescent="0.25">
      <c r="E122" s="11"/>
    </row>
  </sheetData>
  <mergeCells count="12">
    <mergeCell ref="O13:S13"/>
    <mergeCell ref="H13:M13"/>
    <mergeCell ref="A13:F13"/>
    <mergeCell ref="A1:F1"/>
    <mergeCell ref="H1:L1"/>
    <mergeCell ref="O1:S1"/>
    <mergeCell ref="A3:F3"/>
    <mergeCell ref="V3:Z3"/>
    <mergeCell ref="AB3:AF3"/>
    <mergeCell ref="O3:S3"/>
    <mergeCell ref="H3:L3"/>
    <mergeCell ref="V1:A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Z2"/>
  <sheetViews>
    <sheetView topLeftCell="L1" zoomScale="75" zoomScaleNormal="75" workbookViewId="0">
      <selection activeCell="Y12" sqref="Y12"/>
    </sheetView>
  </sheetViews>
  <sheetFormatPr defaultColWidth="10.875" defaultRowHeight="15" x14ac:dyDescent="0.2"/>
  <cols>
    <col min="1" max="22" width="10.875" style="51"/>
    <col min="23" max="23" width="3.125" style="51" customWidth="1"/>
    <col min="24" max="25" width="10.875" style="51"/>
    <col min="26" max="26" width="10.875" style="51" customWidth="1"/>
    <col min="27" max="34" width="10.875" style="51"/>
    <col min="35" max="35" width="5.125" style="51" customWidth="1"/>
    <col min="36" max="16384" width="10.875" style="51"/>
  </cols>
  <sheetData>
    <row r="1" spans="2:52" ht="18" x14ac:dyDescent="0.25">
      <c r="B1" s="77" t="s">
        <v>161</v>
      </c>
      <c r="C1" s="77"/>
      <c r="D1" s="77"/>
      <c r="E1" s="77"/>
      <c r="F1" s="77"/>
      <c r="G1" s="77"/>
      <c r="H1" s="77"/>
      <c r="I1" s="77"/>
      <c r="J1" s="77"/>
      <c r="K1" s="77"/>
      <c r="M1" s="78" t="s">
        <v>136</v>
      </c>
      <c r="N1" s="78"/>
      <c r="O1" s="78"/>
      <c r="P1" s="78"/>
      <c r="Q1" s="78"/>
      <c r="R1" s="78"/>
      <c r="S1" s="78"/>
      <c r="T1" s="78"/>
      <c r="U1" s="78"/>
      <c r="V1" s="78"/>
      <c r="W1" s="52"/>
      <c r="Y1" s="77" t="s">
        <v>137</v>
      </c>
      <c r="Z1" s="77"/>
      <c r="AA1" s="77"/>
      <c r="AB1" s="77"/>
      <c r="AC1" s="77"/>
      <c r="AD1" s="77"/>
      <c r="AE1" s="77"/>
      <c r="AF1" s="77"/>
      <c r="AG1" s="77"/>
      <c r="AH1" s="77"/>
      <c r="AI1" s="77"/>
      <c r="AJ1" s="77" t="s">
        <v>141</v>
      </c>
      <c r="AK1" s="77"/>
      <c r="AL1" s="77"/>
      <c r="AM1" s="77"/>
      <c r="AN1" s="77"/>
      <c r="AO1" s="77"/>
      <c r="AP1" s="77"/>
      <c r="AQ1" s="77"/>
      <c r="AR1" s="77"/>
      <c r="AS1" s="77"/>
      <c r="AT1" s="77"/>
      <c r="AU1" s="77"/>
      <c r="AV1" s="54"/>
      <c r="AW1" s="54"/>
      <c r="AX1" s="54"/>
      <c r="AY1" s="54"/>
      <c r="AZ1" s="54"/>
    </row>
    <row r="2" spans="2:52" ht="15.95" customHeight="1" x14ac:dyDescent="0.2">
      <c r="M2" s="53"/>
      <c r="N2" s="53"/>
      <c r="O2" s="53"/>
      <c r="P2" s="53"/>
      <c r="Q2" s="53"/>
      <c r="R2" s="53"/>
      <c r="S2" s="53"/>
      <c r="T2" s="53"/>
      <c r="U2" s="53"/>
      <c r="V2" s="53"/>
      <c r="W2" s="53"/>
    </row>
  </sheetData>
  <mergeCells count="4">
    <mergeCell ref="Y1:AI1"/>
    <mergeCell ref="M1:V1"/>
    <mergeCell ref="B1:K1"/>
    <mergeCell ref="AJ1:AU1"/>
  </mergeCells>
  <printOptions horizontalCentered="1" verticalCentered="1"/>
  <pageMargins left="0.2" right="0.2" top="0.5" bottom="0.5" header="0.35" footer="0.45"/>
  <pageSetup paperSize="9" scale="60" orientation="portrait" horizontalDpi="0" verticalDpi="0"/>
  <headerFooter>
    <oddHeader>&amp;C&amp;"Arial Bold,Bold"&amp;14&amp;K000000Archive service assessment report</oddHeader>
    <oddFooter>&amp;C&amp;"Arial,Regular"&amp;10&amp;K000000Page &amp;P</oddFooter>
  </headerFooter>
  <colBreaks count="3" manualBreakCount="3">
    <brk id="11" max="1048575" man="1"/>
    <brk id="23" max="1048575" man="1"/>
    <brk id="35"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10"/>
  <sheetViews>
    <sheetView workbookViewId="0">
      <selection activeCell="A4" sqref="A4"/>
    </sheetView>
  </sheetViews>
  <sheetFormatPr defaultColWidth="11" defaultRowHeight="15.75" x14ac:dyDescent="0.25"/>
  <cols>
    <col min="1" max="1" width="200.5" customWidth="1"/>
  </cols>
  <sheetData>
    <row r="2" spans="1:1" ht="189" x14ac:dyDescent="0.25">
      <c r="A2" s="60" t="s">
        <v>180</v>
      </c>
    </row>
    <row r="4" spans="1:1" ht="220.5" x14ac:dyDescent="0.25">
      <c r="A4" s="60" t="s">
        <v>181</v>
      </c>
    </row>
    <row r="6" spans="1:1" ht="409.5" x14ac:dyDescent="0.25">
      <c r="A6" s="60" t="s">
        <v>182</v>
      </c>
    </row>
    <row r="8" spans="1:1" ht="362.25" x14ac:dyDescent="0.25">
      <c r="A8" s="60" t="s">
        <v>183</v>
      </c>
    </row>
    <row r="10" spans="1:1" ht="204.75" x14ac:dyDescent="0.25">
      <c r="A10" s="60"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Form - Records management</vt:lpstr>
      <vt:lpstr>Summary scores</vt:lpstr>
      <vt:lpstr>Reporting</vt:lpstr>
      <vt:lpstr>Guidance notes</vt:lpstr>
      <vt:lpstr>Reporting!Print_Area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Lorraine Logan</cp:lastModifiedBy>
  <cp:lastPrinted>2019-02-05T12:20:05Z</cp:lastPrinted>
  <dcterms:created xsi:type="dcterms:W3CDTF">2018-10-12T14:34:50Z</dcterms:created>
  <dcterms:modified xsi:type="dcterms:W3CDTF">2019-07-25T13:33:23Z</dcterms:modified>
</cp:coreProperties>
</file>